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RKA\06 Kolada\0604 Inmatningsfunktionen\06 KKiK\2024\Formulär\"/>
    </mc:Choice>
  </mc:AlternateContent>
  <xr:revisionPtr revIDLastSave="0" documentId="13_ncr:1_{10E60910-F603-4783-92FD-4CF169858D72}" xr6:coauthVersionLast="47" xr6:coauthVersionMax="47" xr10:uidLastSave="{00000000-0000-0000-0000-000000000000}"/>
  <bookViews>
    <workbookView xWindow="-120" yWindow="-120" windowWidth="29040" windowHeight="15840" tabRatio="753" xr2:uid="{00000000-000D-0000-FFFF-FFFF00000000}"/>
  </bookViews>
  <sheets>
    <sheet name="Start" sheetId="10" r:id="rId1"/>
    <sheet name="Utredningstid" sheetId="4" r:id="rId2"/>
    <sheet name="Väntetid" sheetId="7" r:id="rId3"/>
    <sheet name="Alternativ inmatning - Väntetid" sheetId="9" r:id="rId4"/>
    <sheet name="Samtliga resultat för inmatning" sheetId="6" r:id="rId5"/>
    <sheet name="Bilaga - Nyckeltalslista" sheetId="8" r:id="rId6"/>
  </sheets>
  <definedNames>
    <definedName name="_GoBack" localSheetId="5">'Bilaga - Nyckeltalslista'!#REF!</definedName>
    <definedName name="_xlnm.Print_Area" localSheetId="4">'Samtliga resultat för inmatning'!$A$3:$M$28</definedName>
    <definedName name="_xlnm.Print_Area" localSheetId="0">Start!$A$1:$O$6</definedName>
    <definedName name="_xlnm.Print_Area" localSheetId="1">Utredningstid!$A$24:$L$40</definedName>
    <definedName name="_xlnm.Print_Area" localSheetId="2">Väntetid!$A$1:$K$13,Väntetid!$A$14:$L$42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25" i="4" l="1"/>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2" i="4"/>
  <c r="U323" i="4"/>
  <c r="U324" i="4"/>
  <c r="U325" i="4"/>
  <c r="U326" i="4"/>
  <c r="U327" i="4"/>
  <c r="U328" i="4"/>
  <c r="U329" i="4"/>
  <c r="U330" i="4"/>
  <c r="U331" i="4"/>
  <c r="U332" i="4"/>
  <c r="U333" i="4"/>
  <c r="U334" i="4"/>
  <c r="U335" i="4"/>
  <c r="U336" i="4"/>
  <c r="U337"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3" i="4"/>
  <c r="U384" i="4"/>
  <c r="U385" i="4"/>
  <c r="U386" i="4"/>
  <c r="U387" i="4"/>
  <c r="U388" i="4"/>
  <c r="U389" i="4"/>
  <c r="U390" i="4"/>
  <c r="U391" i="4"/>
  <c r="U392" i="4"/>
  <c r="U393" i="4"/>
  <c r="U394" i="4"/>
  <c r="U395" i="4"/>
  <c r="U396" i="4"/>
  <c r="U397" i="4"/>
  <c r="U398" i="4"/>
  <c r="U399" i="4"/>
  <c r="U400" i="4"/>
  <c r="U401" i="4"/>
  <c r="U402" i="4"/>
  <c r="U403" i="4"/>
  <c r="U404" i="4"/>
  <c r="U405" i="4"/>
  <c r="U406" i="4"/>
  <c r="U407" i="4"/>
  <c r="U408" i="4"/>
  <c r="U409" i="4"/>
  <c r="U410" i="4"/>
  <c r="U411" i="4"/>
  <c r="U412" i="4"/>
  <c r="U413" i="4"/>
  <c r="U414" i="4"/>
  <c r="U415" i="4"/>
  <c r="U416" i="4"/>
  <c r="U417" i="4"/>
  <c r="U418" i="4"/>
  <c r="U419" i="4"/>
  <c r="U420" i="4"/>
  <c r="U421" i="4"/>
  <c r="U422" i="4"/>
  <c r="U423" i="4"/>
  <c r="U424" i="4"/>
  <c r="U425" i="4"/>
  <c r="U426" i="4"/>
  <c r="U427" i="4"/>
  <c r="U428" i="4"/>
  <c r="U429" i="4"/>
  <c r="U430" i="4"/>
  <c r="U431" i="4"/>
  <c r="U432" i="4"/>
  <c r="U433" i="4"/>
  <c r="U434" i="4"/>
  <c r="U435" i="4"/>
  <c r="U436" i="4"/>
  <c r="U437" i="4"/>
  <c r="U438" i="4"/>
  <c r="U439" i="4"/>
  <c r="U440" i="4"/>
  <c r="U441" i="4"/>
  <c r="U442" i="4"/>
  <c r="U443" i="4"/>
  <c r="U444" i="4"/>
  <c r="U445" i="4"/>
  <c r="U446" i="4"/>
  <c r="U447" i="4"/>
  <c r="U448" i="4"/>
  <c r="U449" i="4"/>
  <c r="U450" i="4"/>
  <c r="U451" i="4"/>
  <c r="U452" i="4"/>
  <c r="U453" i="4"/>
  <c r="U454" i="4"/>
  <c r="U455" i="4"/>
  <c r="U456" i="4"/>
  <c r="U457" i="4"/>
  <c r="U458" i="4"/>
  <c r="U459" i="4"/>
  <c r="U460" i="4"/>
  <c r="U461" i="4"/>
  <c r="U462" i="4"/>
  <c r="U463" i="4"/>
  <c r="U464" i="4"/>
  <c r="U465" i="4"/>
  <c r="U466" i="4"/>
  <c r="U467" i="4"/>
  <c r="U468" i="4"/>
  <c r="U469" i="4"/>
  <c r="U470" i="4"/>
  <c r="U471" i="4"/>
  <c r="U472" i="4"/>
  <c r="U473" i="4"/>
  <c r="U474" i="4"/>
  <c r="U475" i="4"/>
  <c r="U476" i="4"/>
  <c r="U477" i="4"/>
  <c r="U478" i="4"/>
  <c r="U479" i="4"/>
  <c r="U480" i="4"/>
  <c r="U481" i="4"/>
  <c r="U482" i="4"/>
  <c r="U483" i="4"/>
  <c r="U484" i="4"/>
  <c r="U485" i="4"/>
  <c r="U486" i="4"/>
  <c r="U487" i="4"/>
  <c r="U488" i="4"/>
  <c r="U489" i="4"/>
  <c r="U490" i="4"/>
  <c r="U491" i="4"/>
  <c r="U492" i="4"/>
  <c r="U493" i="4"/>
  <c r="U494" i="4"/>
  <c r="U495" i="4"/>
  <c r="U496" i="4"/>
  <c r="U497" i="4"/>
  <c r="U498" i="4"/>
  <c r="U499" i="4"/>
  <c r="U500" i="4"/>
  <c r="U501" i="4"/>
  <c r="U502" i="4"/>
  <c r="U503" i="4"/>
  <c r="U504" i="4"/>
  <c r="U505" i="4"/>
  <c r="U506" i="4"/>
  <c r="U507" i="4"/>
  <c r="U508" i="4"/>
  <c r="U509" i="4"/>
  <c r="U510" i="4"/>
  <c r="U511" i="4"/>
  <c r="U512" i="4"/>
  <c r="U513" i="4"/>
  <c r="U514" i="4"/>
  <c r="U515" i="4"/>
  <c r="U516" i="4"/>
  <c r="U517" i="4"/>
  <c r="U518" i="4"/>
  <c r="U519" i="4"/>
  <c r="U520" i="4"/>
  <c r="U521" i="4"/>
  <c r="U522" i="4"/>
  <c r="U523" i="4"/>
  <c r="U524" i="4"/>
  <c r="U525" i="4"/>
  <c r="U526" i="4"/>
  <c r="U527" i="4"/>
  <c r="U528" i="4"/>
  <c r="U529" i="4"/>
  <c r="U530" i="4"/>
  <c r="U531" i="4"/>
  <c r="U532" i="4"/>
  <c r="U533" i="4"/>
  <c r="U534" i="4"/>
  <c r="U535" i="4"/>
  <c r="U536" i="4"/>
  <c r="U537" i="4"/>
  <c r="U538" i="4"/>
  <c r="U539" i="4"/>
  <c r="U540" i="4"/>
  <c r="U541" i="4"/>
  <c r="U542" i="4"/>
  <c r="U543" i="4"/>
  <c r="U544" i="4"/>
  <c r="U545" i="4"/>
  <c r="U546" i="4"/>
  <c r="U547" i="4"/>
  <c r="U548" i="4"/>
  <c r="U549" i="4"/>
  <c r="U550" i="4"/>
  <c r="U551" i="4"/>
  <c r="U552" i="4"/>
  <c r="U553" i="4"/>
  <c r="U554" i="4"/>
  <c r="U555" i="4"/>
  <c r="U556" i="4"/>
  <c r="U557" i="4"/>
  <c r="U558" i="4"/>
  <c r="U559" i="4"/>
  <c r="U560" i="4"/>
  <c r="U561" i="4"/>
  <c r="U562" i="4"/>
  <c r="U563" i="4"/>
  <c r="U564" i="4"/>
  <c r="U565" i="4"/>
  <c r="U566" i="4"/>
  <c r="U567" i="4"/>
  <c r="U568" i="4"/>
  <c r="U569" i="4"/>
  <c r="U570" i="4"/>
  <c r="U571" i="4"/>
  <c r="U572" i="4"/>
  <c r="U573" i="4"/>
  <c r="U574" i="4"/>
  <c r="U575" i="4"/>
  <c r="U576" i="4"/>
  <c r="U577" i="4"/>
  <c r="U578" i="4"/>
  <c r="U579" i="4"/>
  <c r="U580" i="4"/>
  <c r="U581" i="4"/>
  <c r="U582" i="4"/>
  <c r="U583" i="4"/>
  <c r="U584" i="4"/>
  <c r="U585" i="4"/>
  <c r="U586" i="4"/>
  <c r="U587" i="4"/>
  <c r="U588" i="4"/>
  <c r="U589" i="4"/>
  <c r="U590" i="4"/>
  <c r="U591" i="4"/>
  <c r="U592" i="4"/>
  <c r="U593" i="4"/>
  <c r="U594" i="4"/>
  <c r="U595" i="4"/>
  <c r="U596" i="4"/>
  <c r="U597" i="4"/>
  <c r="U598" i="4"/>
  <c r="U599" i="4"/>
  <c r="U600" i="4"/>
  <c r="U601" i="4"/>
  <c r="U602" i="4"/>
  <c r="U603" i="4"/>
  <c r="U604" i="4"/>
  <c r="U605" i="4"/>
  <c r="U606" i="4"/>
  <c r="U607" i="4"/>
  <c r="U608" i="4"/>
  <c r="U609" i="4"/>
  <c r="U610" i="4"/>
  <c r="U611" i="4"/>
  <c r="U612" i="4"/>
  <c r="U613" i="4"/>
  <c r="U614" i="4"/>
  <c r="U615" i="4"/>
  <c r="U616" i="4"/>
  <c r="U617" i="4"/>
  <c r="U618" i="4"/>
  <c r="U619" i="4"/>
  <c r="U620" i="4"/>
  <c r="U621" i="4"/>
  <c r="U622" i="4"/>
  <c r="U623" i="4"/>
  <c r="U624" i="4"/>
  <c r="U625" i="4"/>
  <c r="U626" i="4"/>
  <c r="U627" i="4"/>
  <c r="U628" i="4"/>
  <c r="U629" i="4"/>
  <c r="U630" i="4"/>
  <c r="U631" i="4"/>
  <c r="U632" i="4"/>
  <c r="U633" i="4"/>
  <c r="U634" i="4"/>
  <c r="U635" i="4"/>
  <c r="U636" i="4"/>
  <c r="U637" i="4"/>
  <c r="U638" i="4"/>
  <c r="U639" i="4"/>
  <c r="U640" i="4"/>
  <c r="U641" i="4"/>
  <c r="U642" i="4"/>
  <c r="U643" i="4"/>
  <c r="U644" i="4"/>
  <c r="U645" i="4"/>
  <c r="U646" i="4"/>
  <c r="U647" i="4"/>
  <c r="U648" i="4"/>
  <c r="U649" i="4"/>
  <c r="U650" i="4"/>
  <c r="U651" i="4"/>
  <c r="U652" i="4"/>
  <c r="U653" i="4"/>
  <c r="U654" i="4"/>
  <c r="U655" i="4"/>
  <c r="U656" i="4"/>
  <c r="U657" i="4"/>
  <c r="U658" i="4"/>
  <c r="U659" i="4"/>
  <c r="U660" i="4"/>
  <c r="U661" i="4"/>
  <c r="U662" i="4"/>
  <c r="U663" i="4"/>
  <c r="U664" i="4"/>
  <c r="U665" i="4"/>
  <c r="U666" i="4"/>
  <c r="U667" i="4"/>
  <c r="U668" i="4"/>
  <c r="U669" i="4"/>
  <c r="U670" i="4"/>
  <c r="U671" i="4"/>
  <c r="U672" i="4"/>
  <c r="U673" i="4"/>
  <c r="U674" i="4"/>
  <c r="U675" i="4"/>
  <c r="U676" i="4"/>
  <c r="U677" i="4"/>
  <c r="U678" i="4"/>
  <c r="U679" i="4"/>
  <c r="U680" i="4"/>
  <c r="U681" i="4"/>
  <c r="U682" i="4"/>
  <c r="U683" i="4"/>
  <c r="U684" i="4"/>
  <c r="U685" i="4"/>
  <c r="U686" i="4"/>
  <c r="U687" i="4"/>
  <c r="U688" i="4"/>
  <c r="U689" i="4"/>
  <c r="U690" i="4"/>
  <c r="U691" i="4"/>
  <c r="U692" i="4"/>
  <c r="U693" i="4"/>
  <c r="U694" i="4"/>
  <c r="U695" i="4"/>
  <c r="U696" i="4"/>
  <c r="U697" i="4"/>
  <c r="U698" i="4"/>
  <c r="U699" i="4"/>
  <c r="U700" i="4"/>
  <c r="U701" i="4"/>
  <c r="U702" i="4"/>
  <c r="U703" i="4"/>
  <c r="U704" i="4"/>
  <c r="U705" i="4"/>
  <c r="U706" i="4"/>
  <c r="U707" i="4"/>
  <c r="U708" i="4"/>
  <c r="U709" i="4"/>
  <c r="U710" i="4"/>
  <c r="U711" i="4"/>
  <c r="U712" i="4"/>
  <c r="U713" i="4"/>
  <c r="U714" i="4"/>
  <c r="U715" i="4"/>
  <c r="U716" i="4"/>
  <c r="U717" i="4"/>
  <c r="U718" i="4"/>
  <c r="U719" i="4"/>
  <c r="U720" i="4"/>
  <c r="U721" i="4"/>
  <c r="U722" i="4"/>
  <c r="U723" i="4"/>
  <c r="U724" i="4"/>
  <c r="U725" i="4"/>
  <c r="U726" i="4"/>
  <c r="U727" i="4"/>
  <c r="U728" i="4"/>
  <c r="U729" i="4"/>
  <c r="U730" i="4"/>
  <c r="U731" i="4"/>
  <c r="U732" i="4"/>
  <c r="U733" i="4"/>
  <c r="U734" i="4"/>
  <c r="U735" i="4"/>
  <c r="U736" i="4"/>
  <c r="U737" i="4"/>
  <c r="U738" i="4"/>
  <c r="U739" i="4"/>
  <c r="U740" i="4"/>
  <c r="U741" i="4"/>
  <c r="U742" i="4"/>
  <c r="U743" i="4"/>
  <c r="U744" i="4"/>
  <c r="U745" i="4"/>
  <c r="U746" i="4"/>
  <c r="U747" i="4"/>
  <c r="U748" i="4"/>
  <c r="U749" i="4"/>
  <c r="U750" i="4"/>
  <c r="U751" i="4"/>
  <c r="U752" i="4"/>
  <c r="U753" i="4"/>
  <c r="U754" i="4"/>
  <c r="U755" i="4"/>
  <c r="U756" i="4"/>
  <c r="U757" i="4"/>
  <c r="U758" i="4"/>
  <c r="U759" i="4"/>
  <c r="U760" i="4"/>
  <c r="U761" i="4"/>
  <c r="U762" i="4"/>
  <c r="U763" i="4"/>
  <c r="U764" i="4"/>
  <c r="U765" i="4"/>
  <c r="U766" i="4"/>
  <c r="U767" i="4"/>
  <c r="U768" i="4"/>
  <c r="U769" i="4"/>
  <c r="U770" i="4"/>
  <c r="U771" i="4"/>
  <c r="U772" i="4"/>
  <c r="U773" i="4"/>
  <c r="U774" i="4"/>
  <c r="U775" i="4"/>
  <c r="U776" i="4"/>
  <c r="U777" i="4"/>
  <c r="U778" i="4"/>
  <c r="U779" i="4"/>
  <c r="U780" i="4"/>
  <c r="U781" i="4"/>
  <c r="U782" i="4"/>
  <c r="U783" i="4"/>
  <c r="U784" i="4"/>
  <c r="U785" i="4"/>
  <c r="U786" i="4"/>
  <c r="U787" i="4"/>
  <c r="U788" i="4"/>
  <c r="U789" i="4"/>
  <c r="U790" i="4"/>
  <c r="U791" i="4"/>
  <c r="U792" i="4"/>
  <c r="U793" i="4"/>
  <c r="U794" i="4"/>
  <c r="U795" i="4"/>
  <c r="U796" i="4"/>
  <c r="U797" i="4"/>
  <c r="U798" i="4"/>
  <c r="U799" i="4"/>
  <c r="U800" i="4"/>
  <c r="U801" i="4"/>
  <c r="U802" i="4"/>
  <c r="U803" i="4"/>
  <c r="U804" i="4"/>
  <c r="U805" i="4"/>
  <c r="U806" i="4"/>
  <c r="U807" i="4"/>
  <c r="U808" i="4"/>
  <c r="U809" i="4"/>
  <c r="U810" i="4"/>
  <c r="U811" i="4"/>
  <c r="U812" i="4"/>
  <c r="U813" i="4"/>
  <c r="U814" i="4"/>
  <c r="U815" i="4"/>
  <c r="U816" i="4"/>
  <c r="U817" i="4"/>
  <c r="U818" i="4"/>
  <c r="U819" i="4"/>
  <c r="U820" i="4"/>
  <c r="U821" i="4"/>
  <c r="U822" i="4"/>
  <c r="U823" i="4"/>
  <c r="U824" i="4"/>
  <c r="U825" i="4"/>
  <c r="U826" i="4"/>
  <c r="U827" i="4"/>
  <c r="U828" i="4"/>
  <c r="U829" i="4"/>
  <c r="U830" i="4"/>
  <c r="U831" i="4"/>
  <c r="U832" i="4"/>
  <c r="U833" i="4"/>
  <c r="U834" i="4"/>
  <c r="U835" i="4"/>
  <c r="U836" i="4"/>
  <c r="U837" i="4"/>
  <c r="U838" i="4"/>
  <c r="U839" i="4"/>
  <c r="U840" i="4"/>
  <c r="U841" i="4"/>
  <c r="U842" i="4"/>
  <c r="U843" i="4"/>
  <c r="U844" i="4"/>
  <c r="U845" i="4"/>
  <c r="U846" i="4"/>
  <c r="U847" i="4"/>
  <c r="U848" i="4"/>
  <c r="U849" i="4"/>
  <c r="U850" i="4"/>
  <c r="U851" i="4"/>
  <c r="U852" i="4"/>
  <c r="U853" i="4"/>
  <c r="U854" i="4"/>
  <c r="U855" i="4"/>
  <c r="U856" i="4"/>
  <c r="U857" i="4"/>
  <c r="U858" i="4"/>
  <c r="U859" i="4"/>
  <c r="U860" i="4"/>
  <c r="U861" i="4"/>
  <c r="U862" i="4"/>
  <c r="U863" i="4"/>
  <c r="U864" i="4"/>
  <c r="U865" i="4"/>
  <c r="U866" i="4"/>
  <c r="U867" i="4"/>
  <c r="U868" i="4"/>
  <c r="U869" i="4"/>
  <c r="U870" i="4"/>
  <c r="U871" i="4"/>
  <c r="U872" i="4"/>
  <c r="U873" i="4"/>
  <c r="U874" i="4"/>
  <c r="U875" i="4"/>
  <c r="U876" i="4"/>
  <c r="U877" i="4"/>
  <c r="U878" i="4"/>
  <c r="U879" i="4"/>
  <c r="U880" i="4"/>
  <c r="U881" i="4"/>
  <c r="U882" i="4"/>
  <c r="U883" i="4"/>
  <c r="U884" i="4"/>
  <c r="U885" i="4"/>
  <c r="U886" i="4"/>
  <c r="U887" i="4"/>
  <c r="U888" i="4"/>
  <c r="U889" i="4"/>
  <c r="U890" i="4"/>
  <c r="U891" i="4"/>
  <c r="U892" i="4"/>
  <c r="U893" i="4"/>
  <c r="U894" i="4"/>
  <c r="U895" i="4"/>
  <c r="U896" i="4"/>
  <c r="U897" i="4"/>
  <c r="U898" i="4"/>
  <c r="U899" i="4"/>
  <c r="U900" i="4"/>
  <c r="U901" i="4"/>
  <c r="U902" i="4"/>
  <c r="U903" i="4"/>
  <c r="U904" i="4"/>
  <c r="U905" i="4"/>
  <c r="U906" i="4"/>
  <c r="U907" i="4"/>
  <c r="U908" i="4"/>
  <c r="U909" i="4"/>
  <c r="U910" i="4"/>
  <c r="U911" i="4"/>
  <c r="U912" i="4"/>
  <c r="U913" i="4"/>
  <c r="U914" i="4"/>
  <c r="U915" i="4"/>
  <c r="U916" i="4"/>
  <c r="U917" i="4"/>
  <c r="U918" i="4"/>
  <c r="U919" i="4"/>
  <c r="U920" i="4"/>
  <c r="U921" i="4"/>
  <c r="U922" i="4"/>
  <c r="U923" i="4"/>
  <c r="U924" i="4"/>
  <c r="U925" i="4"/>
  <c r="U926" i="4"/>
  <c r="U927" i="4"/>
  <c r="U928" i="4"/>
  <c r="U929" i="4"/>
  <c r="U930" i="4"/>
  <c r="U931" i="4"/>
  <c r="U932" i="4"/>
  <c r="U933" i="4"/>
  <c r="U934" i="4"/>
  <c r="U935" i="4"/>
  <c r="U936" i="4"/>
  <c r="U937" i="4"/>
  <c r="U938" i="4"/>
  <c r="U939" i="4"/>
  <c r="U940" i="4"/>
  <c r="U941" i="4"/>
  <c r="U942" i="4"/>
  <c r="U943" i="4"/>
  <c r="U944" i="4"/>
  <c r="U945" i="4"/>
  <c r="U946" i="4"/>
  <c r="U947" i="4"/>
  <c r="U948" i="4"/>
  <c r="U949" i="4"/>
  <c r="U950" i="4"/>
  <c r="U951" i="4"/>
  <c r="U952" i="4"/>
  <c r="U953" i="4"/>
  <c r="U954" i="4"/>
  <c r="U955" i="4"/>
  <c r="U956" i="4"/>
  <c r="U957" i="4"/>
  <c r="U958" i="4"/>
  <c r="U959" i="4"/>
  <c r="U960" i="4"/>
  <c r="U961" i="4"/>
  <c r="U962" i="4"/>
  <c r="U963" i="4"/>
  <c r="U964" i="4"/>
  <c r="U965" i="4"/>
  <c r="U966" i="4"/>
  <c r="U967" i="4"/>
  <c r="U968" i="4"/>
  <c r="U969" i="4"/>
  <c r="U970" i="4"/>
  <c r="U971" i="4"/>
  <c r="U972" i="4"/>
  <c r="U973" i="4"/>
  <c r="U974" i="4"/>
  <c r="U975" i="4"/>
  <c r="U976" i="4"/>
  <c r="U977" i="4"/>
  <c r="U978" i="4"/>
  <c r="U979" i="4"/>
  <c r="U980" i="4"/>
  <c r="U981" i="4"/>
  <c r="U982" i="4"/>
  <c r="U983" i="4"/>
  <c r="U984" i="4"/>
  <c r="U985" i="4"/>
  <c r="U986" i="4"/>
  <c r="U987" i="4"/>
  <c r="U988" i="4"/>
  <c r="U989" i="4"/>
  <c r="U990" i="4"/>
  <c r="U991" i="4"/>
  <c r="U992" i="4"/>
  <c r="U993" i="4"/>
  <c r="U994" i="4"/>
  <c r="U995" i="4"/>
  <c r="U996" i="4"/>
  <c r="U997" i="4"/>
  <c r="U998" i="4"/>
  <c r="U999" i="4"/>
  <c r="U1000" i="4"/>
  <c r="U1001" i="4"/>
  <c r="U1002" i="4"/>
  <c r="U1003" i="4"/>
  <c r="U1004" i="4"/>
  <c r="U1005" i="4"/>
  <c r="U1006" i="4"/>
  <c r="U1007" i="4"/>
  <c r="U1008" i="4"/>
  <c r="U1009" i="4"/>
  <c r="U1010" i="4"/>
  <c r="U1011" i="4"/>
  <c r="U1012" i="4"/>
  <c r="U1013" i="4"/>
  <c r="U1014" i="4"/>
  <c r="U1015" i="4"/>
  <c r="U1016" i="4"/>
  <c r="U1017" i="4"/>
  <c r="U1018" i="4"/>
  <c r="U1019" i="4"/>
  <c r="U1020" i="4"/>
  <c r="U1021" i="4"/>
  <c r="U1022" i="4"/>
  <c r="U1023" i="4"/>
  <c r="U1024" i="4"/>
  <c r="U26" i="4"/>
  <c r="E176" i="4"/>
  <c r="S176" i="4"/>
  <c r="T176" i="4"/>
  <c r="E177" i="4"/>
  <c r="S177" i="4"/>
  <c r="T177" i="4"/>
  <c r="E178" i="4"/>
  <c r="S178" i="4"/>
  <c r="T178" i="4"/>
  <c r="E179" i="4"/>
  <c r="S179" i="4"/>
  <c r="T179" i="4"/>
  <c r="E180" i="4"/>
  <c r="S180" i="4"/>
  <c r="T180" i="4"/>
  <c r="E181" i="4"/>
  <c r="S181" i="4"/>
  <c r="T181" i="4"/>
  <c r="E182" i="4"/>
  <c r="S182" i="4"/>
  <c r="T182" i="4"/>
  <c r="E183" i="4"/>
  <c r="S183" i="4"/>
  <c r="T183" i="4"/>
  <c r="E184" i="4"/>
  <c r="S184" i="4"/>
  <c r="T184" i="4"/>
  <c r="E185" i="4"/>
  <c r="S185" i="4"/>
  <c r="T185" i="4"/>
  <c r="E186" i="4"/>
  <c r="S186" i="4"/>
  <c r="T186" i="4"/>
  <c r="E187" i="4"/>
  <c r="S187" i="4"/>
  <c r="T187" i="4"/>
  <c r="E188" i="4"/>
  <c r="S188" i="4"/>
  <c r="T188" i="4"/>
  <c r="E189" i="4"/>
  <c r="S189" i="4"/>
  <c r="T189" i="4"/>
  <c r="E190" i="4"/>
  <c r="S190" i="4"/>
  <c r="T190" i="4"/>
  <c r="E191" i="4"/>
  <c r="S191" i="4"/>
  <c r="T191" i="4"/>
  <c r="E192" i="4"/>
  <c r="S192" i="4"/>
  <c r="T192" i="4"/>
  <c r="E193" i="4"/>
  <c r="S193" i="4"/>
  <c r="T193" i="4"/>
  <c r="E194" i="4"/>
  <c r="S194" i="4"/>
  <c r="T194" i="4"/>
  <c r="E195" i="4"/>
  <c r="S195" i="4"/>
  <c r="T195" i="4"/>
  <c r="E196" i="4"/>
  <c r="S196" i="4"/>
  <c r="T196" i="4"/>
  <c r="E197" i="4"/>
  <c r="S197" i="4"/>
  <c r="T197" i="4"/>
  <c r="E198" i="4"/>
  <c r="S198" i="4"/>
  <c r="T198" i="4"/>
  <c r="E199" i="4"/>
  <c r="S199" i="4"/>
  <c r="T199" i="4"/>
  <c r="E200" i="4"/>
  <c r="S200" i="4"/>
  <c r="T200" i="4"/>
  <c r="E201" i="4"/>
  <c r="S201" i="4"/>
  <c r="T201" i="4"/>
  <c r="E202" i="4"/>
  <c r="S202" i="4"/>
  <c r="T202" i="4"/>
  <c r="E203" i="4"/>
  <c r="S203" i="4"/>
  <c r="T203" i="4"/>
  <c r="E204" i="4"/>
  <c r="S204" i="4"/>
  <c r="T204" i="4"/>
  <c r="E205" i="4"/>
  <c r="S205" i="4"/>
  <c r="T205" i="4"/>
  <c r="E206" i="4"/>
  <c r="S206" i="4"/>
  <c r="T206" i="4"/>
  <c r="E207" i="4"/>
  <c r="S207" i="4"/>
  <c r="T207" i="4"/>
  <c r="E208" i="4"/>
  <c r="S208" i="4"/>
  <c r="T208" i="4"/>
  <c r="E209" i="4"/>
  <c r="S209" i="4"/>
  <c r="T209" i="4"/>
  <c r="E210" i="4"/>
  <c r="S210" i="4"/>
  <c r="T210" i="4"/>
  <c r="E211" i="4"/>
  <c r="S211" i="4"/>
  <c r="T211" i="4"/>
  <c r="E212" i="4"/>
  <c r="S212" i="4"/>
  <c r="T212" i="4"/>
  <c r="E213" i="4"/>
  <c r="S213" i="4"/>
  <c r="T213" i="4"/>
  <c r="E214" i="4"/>
  <c r="S214" i="4"/>
  <c r="T214" i="4"/>
  <c r="E215" i="4"/>
  <c r="S215" i="4"/>
  <c r="T215" i="4"/>
  <c r="E216" i="4"/>
  <c r="S216" i="4"/>
  <c r="T216" i="4"/>
  <c r="E217" i="4"/>
  <c r="S217" i="4"/>
  <c r="T217" i="4"/>
  <c r="E218" i="4"/>
  <c r="S218" i="4"/>
  <c r="T218" i="4"/>
  <c r="E219" i="4"/>
  <c r="S219" i="4"/>
  <c r="T219" i="4"/>
  <c r="E220" i="4"/>
  <c r="S220" i="4"/>
  <c r="T220" i="4"/>
  <c r="E221" i="4"/>
  <c r="S221" i="4"/>
  <c r="T221" i="4"/>
  <c r="E222" i="4"/>
  <c r="S222" i="4"/>
  <c r="T222" i="4"/>
  <c r="E223" i="4"/>
  <c r="S223" i="4"/>
  <c r="T223" i="4"/>
  <c r="E224" i="4"/>
  <c r="S224" i="4"/>
  <c r="T224" i="4"/>
  <c r="E225" i="4"/>
  <c r="S225" i="4"/>
  <c r="T225" i="4"/>
  <c r="E226" i="4"/>
  <c r="S226" i="4"/>
  <c r="T226" i="4"/>
  <c r="E227" i="4"/>
  <c r="S227" i="4"/>
  <c r="T227" i="4"/>
  <c r="E228" i="4"/>
  <c r="S228" i="4"/>
  <c r="T228" i="4"/>
  <c r="E229" i="4"/>
  <c r="S229" i="4"/>
  <c r="T229" i="4"/>
  <c r="E230" i="4"/>
  <c r="S230" i="4"/>
  <c r="T230" i="4"/>
  <c r="E231" i="4"/>
  <c r="S231" i="4"/>
  <c r="T231" i="4"/>
  <c r="E232" i="4"/>
  <c r="S232" i="4"/>
  <c r="T232" i="4"/>
  <c r="E233" i="4"/>
  <c r="S233" i="4"/>
  <c r="T233" i="4"/>
  <c r="E234" i="4"/>
  <c r="S234" i="4"/>
  <c r="T234" i="4"/>
  <c r="E235" i="4"/>
  <c r="S235" i="4"/>
  <c r="T235" i="4"/>
  <c r="E236" i="4"/>
  <c r="S236" i="4"/>
  <c r="T236" i="4"/>
  <c r="E237" i="4"/>
  <c r="S237" i="4"/>
  <c r="T237" i="4"/>
  <c r="E238" i="4"/>
  <c r="S238" i="4"/>
  <c r="T238" i="4"/>
  <c r="E239" i="4"/>
  <c r="S239" i="4"/>
  <c r="T239" i="4"/>
  <c r="E240" i="4"/>
  <c r="S240" i="4"/>
  <c r="T240" i="4"/>
  <c r="E241" i="4"/>
  <c r="S241" i="4"/>
  <c r="T241" i="4"/>
  <c r="E242" i="4"/>
  <c r="S242" i="4"/>
  <c r="T242" i="4"/>
  <c r="E243" i="4"/>
  <c r="S243" i="4"/>
  <c r="T243" i="4"/>
  <c r="E244" i="4"/>
  <c r="S244" i="4"/>
  <c r="T244" i="4"/>
  <c r="E245" i="4"/>
  <c r="S245" i="4"/>
  <c r="T245" i="4"/>
  <c r="E246" i="4"/>
  <c r="S246" i="4"/>
  <c r="T246" i="4"/>
  <c r="E247" i="4"/>
  <c r="S247" i="4"/>
  <c r="T247" i="4"/>
  <c r="E248" i="4"/>
  <c r="S248" i="4"/>
  <c r="T248" i="4"/>
  <c r="E249" i="4"/>
  <c r="S249" i="4"/>
  <c r="T249" i="4"/>
  <c r="E250" i="4"/>
  <c r="S250" i="4"/>
  <c r="T250" i="4"/>
  <c r="E251" i="4"/>
  <c r="S251" i="4"/>
  <c r="T251" i="4"/>
  <c r="E252" i="4"/>
  <c r="S252" i="4"/>
  <c r="T252" i="4"/>
  <c r="E253" i="4"/>
  <c r="S253" i="4"/>
  <c r="T253" i="4"/>
  <c r="E254" i="4"/>
  <c r="S254" i="4"/>
  <c r="T254" i="4"/>
  <c r="E255" i="4"/>
  <c r="S255" i="4"/>
  <c r="T255" i="4"/>
  <c r="E256" i="4"/>
  <c r="S256" i="4"/>
  <c r="T256" i="4"/>
  <c r="E257" i="4"/>
  <c r="S257" i="4"/>
  <c r="T257" i="4"/>
  <c r="E258" i="4"/>
  <c r="S258" i="4"/>
  <c r="T258" i="4"/>
  <c r="E259" i="4"/>
  <c r="S259" i="4"/>
  <c r="T259" i="4"/>
  <c r="E260" i="4"/>
  <c r="S260" i="4"/>
  <c r="T260" i="4"/>
  <c r="E261" i="4"/>
  <c r="S261" i="4"/>
  <c r="T261" i="4"/>
  <c r="E262" i="4"/>
  <c r="S262" i="4"/>
  <c r="T262" i="4"/>
  <c r="E263" i="4"/>
  <c r="S263" i="4"/>
  <c r="T263" i="4"/>
  <c r="E264" i="4"/>
  <c r="S264" i="4"/>
  <c r="T264" i="4"/>
  <c r="E265" i="4"/>
  <c r="S265" i="4"/>
  <c r="T265" i="4"/>
  <c r="E266" i="4"/>
  <c r="S266" i="4"/>
  <c r="T266" i="4"/>
  <c r="E267" i="4"/>
  <c r="S267" i="4"/>
  <c r="T267" i="4"/>
  <c r="E268" i="4"/>
  <c r="S268" i="4"/>
  <c r="T268" i="4"/>
  <c r="E269" i="4"/>
  <c r="S269" i="4"/>
  <c r="T269" i="4"/>
  <c r="E270" i="4"/>
  <c r="S270" i="4"/>
  <c r="T270" i="4"/>
  <c r="E271" i="4"/>
  <c r="S271" i="4"/>
  <c r="T271" i="4"/>
  <c r="E272" i="4"/>
  <c r="S272" i="4"/>
  <c r="T272" i="4"/>
  <c r="E273" i="4"/>
  <c r="S273" i="4"/>
  <c r="T273" i="4"/>
  <c r="E274" i="4"/>
  <c r="S274" i="4"/>
  <c r="T274" i="4"/>
  <c r="E275" i="4"/>
  <c r="S275" i="4"/>
  <c r="T275" i="4"/>
  <c r="E276" i="4"/>
  <c r="S276" i="4"/>
  <c r="T276" i="4"/>
  <c r="E277" i="4"/>
  <c r="S277" i="4"/>
  <c r="T277" i="4"/>
  <c r="E278" i="4"/>
  <c r="S278" i="4"/>
  <c r="T278" i="4"/>
  <c r="E279" i="4"/>
  <c r="S279" i="4"/>
  <c r="T279" i="4"/>
  <c r="E280" i="4"/>
  <c r="S280" i="4"/>
  <c r="T280" i="4"/>
  <c r="E281" i="4"/>
  <c r="S281" i="4"/>
  <c r="T281" i="4"/>
  <c r="E282" i="4"/>
  <c r="S282" i="4"/>
  <c r="T282" i="4"/>
  <c r="E283" i="4"/>
  <c r="S283" i="4"/>
  <c r="T283" i="4"/>
  <c r="E284" i="4"/>
  <c r="S284" i="4"/>
  <c r="T284" i="4"/>
  <c r="E285" i="4"/>
  <c r="S285" i="4"/>
  <c r="T285" i="4"/>
  <c r="E286" i="4"/>
  <c r="S286" i="4"/>
  <c r="T286" i="4"/>
  <c r="E287" i="4"/>
  <c r="S287" i="4"/>
  <c r="T287" i="4"/>
  <c r="E288" i="4"/>
  <c r="S288" i="4"/>
  <c r="T288" i="4"/>
  <c r="E289" i="4"/>
  <c r="S289" i="4"/>
  <c r="T289" i="4"/>
  <c r="E290" i="4"/>
  <c r="S290" i="4"/>
  <c r="T290" i="4"/>
  <c r="E291" i="4"/>
  <c r="S291" i="4"/>
  <c r="T291" i="4"/>
  <c r="E292" i="4"/>
  <c r="S292" i="4"/>
  <c r="T292" i="4"/>
  <c r="E293" i="4"/>
  <c r="S293" i="4"/>
  <c r="T293" i="4"/>
  <c r="E294" i="4"/>
  <c r="S294" i="4"/>
  <c r="T294" i="4"/>
  <c r="E295" i="4"/>
  <c r="S295" i="4"/>
  <c r="T295" i="4"/>
  <c r="E296" i="4"/>
  <c r="S296" i="4"/>
  <c r="T296" i="4"/>
  <c r="E297" i="4"/>
  <c r="S297" i="4"/>
  <c r="T297" i="4"/>
  <c r="E298" i="4"/>
  <c r="S298" i="4"/>
  <c r="T298" i="4"/>
  <c r="E299" i="4"/>
  <c r="S299" i="4"/>
  <c r="T299" i="4"/>
  <c r="E300" i="4"/>
  <c r="S300" i="4"/>
  <c r="T300" i="4"/>
  <c r="E301" i="4"/>
  <c r="S301" i="4"/>
  <c r="T301" i="4"/>
  <c r="E302" i="4"/>
  <c r="S302" i="4"/>
  <c r="T302" i="4"/>
  <c r="E303" i="4"/>
  <c r="S303" i="4"/>
  <c r="T303" i="4"/>
  <c r="E304" i="4"/>
  <c r="S304" i="4"/>
  <c r="T304" i="4"/>
  <c r="E305" i="4"/>
  <c r="S305" i="4"/>
  <c r="T305" i="4"/>
  <c r="E306" i="4"/>
  <c r="S306" i="4"/>
  <c r="T306" i="4"/>
  <c r="E307" i="4"/>
  <c r="S307" i="4"/>
  <c r="T307" i="4"/>
  <c r="E308" i="4"/>
  <c r="S308" i="4"/>
  <c r="T308" i="4"/>
  <c r="E309" i="4"/>
  <c r="S309" i="4"/>
  <c r="T309" i="4"/>
  <c r="E310" i="4"/>
  <c r="S310" i="4"/>
  <c r="T310" i="4"/>
  <c r="E311" i="4"/>
  <c r="S311" i="4"/>
  <c r="T311" i="4"/>
  <c r="E312" i="4"/>
  <c r="S312" i="4"/>
  <c r="T312" i="4"/>
  <c r="E313" i="4"/>
  <c r="S313" i="4"/>
  <c r="T313" i="4"/>
  <c r="E314" i="4"/>
  <c r="S314" i="4"/>
  <c r="T314" i="4"/>
  <c r="E315" i="4"/>
  <c r="S315" i="4"/>
  <c r="T315" i="4"/>
  <c r="E316" i="4"/>
  <c r="S316" i="4"/>
  <c r="T316" i="4"/>
  <c r="E317" i="4"/>
  <c r="S317" i="4"/>
  <c r="T317" i="4"/>
  <c r="E318" i="4"/>
  <c r="S318" i="4"/>
  <c r="T318" i="4"/>
  <c r="E319" i="4"/>
  <c r="S319" i="4"/>
  <c r="T319" i="4"/>
  <c r="E320" i="4"/>
  <c r="S320" i="4"/>
  <c r="T320" i="4"/>
  <c r="E321" i="4"/>
  <c r="S321" i="4"/>
  <c r="T321" i="4"/>
  <c r="E322" i="4"/>
  <c r="S322" i="4"/>
  <c r="T322" i="4"/>
  <c r="E323" i="4"/>
  <c r="S323" i="4"/>
  <c r="T323" i="4"/>
  <c r="E324" i="4"/>
  <c r="S324" i="4"/>
  <c r="T324" i="4"/>
  <c r="E325" i="4"/>
  <c r="S325" i="4"/>
  <c r="T325" i="4"/>
  <c r="E326" i="4"/>
  <c r="S326" i="4"/>
  <c r="T326" i="4"/>
  <c r="E327" i="4"/>
  <c r="S327" i="4"/>
  <c r="T327" i="4"/>
  <c r="E328" i="4"/>
  <c r="S328" i="4"/>
  <c r="T328" i="4"/>
  <c r="E329" i="4"/>
  <c r="S329" i="4"/>
  <c r="T329" i="4"/>
  <c r="E330" i="4"/>
  <c r="S330" i="4"/>
  <c r="T330" i="4"/>
  <c r="E331" i="4"/>
  <c r="S331" i="4"/>
  <c r="T331" i="4"/>
  <c r="E332" i="4"/>
  <c r="S332" i="4"/>
  <c r="T332" i="4"/>
  <c r="E333" i="4"/>
  <c r="S333" i="4"/>
  <c r="T333" i="4"/>
  <c r="E334" i="4"/>
  <c r="S334" i="4"/>
  <c r="T334" i="4"/>
  <c r="E335" i="4"/>
  <c r="S335" i="4"/>
  <c r="T335" i="4"/>
  <c r="E336" i="4"/>
  <c r="S336" i="4"/>
  <c r="T336" i="4"/>
  <c r="E337" i="4"/>
  <c r="S337" i="4"/>
  <c r="T337" i="4"/>
  <c r="E338" i="4"/>
  <c r="S338" i="4"/>
  <c r="T338" i="4"/>
  <c r="E339" i="4"/>
  <c r="S339" i="4"/>
  <c r="T339" i="4"/>
  <c r="E340" i="4"/>
  <c r="S340" i="4"/>
  <c r="T340" i="4"/>
  <c r="E341" i="4"/>
  <c r="S341" i="4"/>
  <c r="T341" i="4"/>
  <c r="E342" i="4"/>
  <c r="S342" i="4"/>
  <c r="T342" i="4"/>
  <c r="E343" i="4"/>
  <c r="S343" i="4"/>
  <c r="T343" i="4"/>
  <c r="E344" i="4"/>
  <c r="S344" i="4"/>
  <c r="T344" i="4"/>
  <c r="E345" i="4"/>
  <c r="S345" i="4"/>
  <c r="T345" i="4"/>
  <c r="E346" i="4"/>
  <c r="S346" i="4"/>
  <c r="T346" i="4"/>
  <c r="E347" i="4"/>
  <c r="S347" i="4"/>
  <c r="T347" i="4"/>
  <c r="E348" i="4"/>
  <c r="S348" i="4"/>
  <c r="T348" i="4"/>
  <c r="E349" i="4"/>
  <c r="S349" i="4"/>
  <c r="T349" i="4"/>
  <c r="E350" i="4"/>
  <c r="S350" i="4"/>
  <c r="T350" i="4"/>
  <c r="E351" i="4"/>
  <c r="S351" i="4"/>
  <c r="T351" i="4"/>
  <c r="E352" i="4"/>
  <c r="S352" i="4"/>
  <c r="T352" i="4"/>
  <c r="E353" i="4"/>
  <c r="S353" i="4"/>
  <c r="T353" i="4"/>
  <c r="E354" i="4"/>
  <c r="S354" i="4"/>
  <c r="T354" i="4"/>
  <c r="E355" i="4"/>
  <c r="S355" i="4"/>
  <c r="T355" i="4"/>
  <c r="E356" i="4"/>
  <c r="S356" i="4"/>
  <c r="T356" i="4"/>
  <c r="E357" i="4"/>
  <c r="S357" i="4"/>
  <c r="T357" i="4"/>
  <c r="E358" i="4"/>
  <c r="S358" i="4"/>
  <c r="T358" i="4"/>
  <c r="E359" i="4"/>
  <c r="S359" i="4"/>
  <c r="T359" i="4"/>
  <c r="E360" i="4"/>
  <c r="S360" i="4"/>
  <c r="T360" i="4"/>
  <c r="E361" i="4"/>
  <c r="S361" i="4"/>
  <c r="T361" i="4"/>
  <c r="E362" i="4"/>
  <c r="S362" i="4"/>
  <c r="T362" i="4"/>
  <c r="E363" i="4"/>
  <c r="S363" i="4"/>
  <c r="T363" i="4"/>
  <c r="E364" i="4"/>
  <c r="S364" i="4"/>
  <c r="T364" i="4"/>
  <c r="E365" i="4"/>
  <c r="S365" i="4"/>
  <c r="T365" i="4"/>
  <c r="E366" i="4"/>
  <c r="S366" i="4"/>
  <c r="T366" i="4"/>
  <c r="E367" i="4"/>
  <c r="S367" i="4"/>
  <c r="T367" i="4"/>
  <c r="E368" i="4"/>
  <c r="S368" i="4"/>
  <c r="T368" i="4"/>
  <c r="E369" i="4"/>
  <c r="S369" i="4"/>
  <c r="T369" i="4"/>
  <c r="E370" i="4"/>
  <c r="S370" i="4"/>
  <c r="T370" i="4"/>
  <c r="E371" i="4"/>
  <c r="S371" i="4"/>
  <c r="T371" i="4"/>
  <c r="E372" i="4"/>
  <c r="S372" i="4"/>
  <c r="T372" i="4"/>
  <c r="E373" i="4"/>
  <c r="S373" i="4"/>
  <c r="T373" i="4"/>
  <c r="E374" i="4"/>
  <c r="S374" i="4"/>
  <c r="T374" i="4"/>
  <c r="E375" i="4"/>
  <c r="S375" i="4"/>
  <c r="T375" i="4"/>
  <c r="E376" i="4"/>
  <c r="S376" i="4"/>
  <c r="T376" i="4"/>
  <c r="E377" i="4"/>
  <c r="S377" i="4"/>
  <c r="T377" i="4"/>
  <c r="E378" i="4"/>
  <c r="S378" i="4"/>
  <c r="T378" i="4"/>
  <c r="E379" i="4"/>
  <c r="S379" i="4"/>
  <c r="T379" i="4"/>
  <c r="E380" i="4"/>
  <c r="S380" i="4"/>
  <c r="T380" i="4"/>
  <c r="E381" i="4"/>
  <c r="S381" i="4"/>
  <c r="T381" i="4"/>
  <c r="E382" i="4"/>
  <c r="S382" i="4"/>
  <c r="T382" i="4"/>
  <c r="E383" i="4"/>
  <c r="S383" i="4"/>
  <c r="T383" i="4"/>
  <c r="E384" i="4"/>
  <c r="S384" i="4"/>
  <c r="T384" i="4"/>
  <c r="E385" i="4"/>
  <c r="S385" i="4"/>
  <c r="T385" i="4"/>
  <c r="E386" i="4"/>
  <c r="S386" i="4"/>
  <c r="T386" i="4"/>
  <c r="E387" i="4"/>
  <c r="S387" i="4"/>
  <c r="T387" i="4"/>
  <c r="E388" i="4"/>
  <c r="S388" i="4"/>
  <c r="T388" i="4"/>
  <c r="E389" i="4"/>
  <c r="S389" i="4"/>
  <c r="T389" i="4"/>
  <c r="E390" i="4"/>
  <c r="S390" i="4"/>
  <c r="T390" i="4"/>
  <c r="E391" i="4"/>
  <c r="S391" i="4"/>
  <c r="T391" i="4"/>
  <c r="E392" i="4"/>
  <c r="S392" i="4"/>
  <c r="T392" i="4"/>
  <c r="E393" i="4"/>
  <c r="S393" i="4"/>
  <c r="T393" i="4"/>
  <c r="E394" i="4"/>
  <c r="S394" i="4"/>
  <c r="T394" i="4"/>
  <c r="E395" i="4"/>
  <c r="S395" i="4"/>
  <c r="T395" i="4"/>
  <c r="E396" i="4"/>
  <c r="S396" i="4"/>
  <c r="T396" i="4"/>
  <c r="E397" i="4"/>
  <c r="S397" i="4"/>
  <c r="T397" i="4"/>
  <c r="E398" i="4"/>
  <c r="S398" i="4"/>
  <c r="T398" i="4"/>
  <c r="E399" i="4"/>
  <c r="S399" i="4"/>
  <c r="T399" i="4"/>
  <c r="E400" i="4"/>
  <c r="S400" i="4"/>
  <c r="T400" i="4"/>
  <c r="E401" i="4"/>
  <c r="S401" i="4"/>
  <c r="T401" i="4"/>
  <c r="E402" i="4"/>
  <c r="S402" i="4"/>
  <c r="T402" i="4"/>
  <c r="E403" i="4"/>
  <c r="S403" i="4"/>
  <c r="T403" i="4"/>
  <c r="E404" i="4"/>
  <c r="S404" i="4"/>
  <c r="T404" i="4"/>
  <c r="E405" i="4"/>
  <c r="S405" i="4"/>
  <c r="T405" i="4"/>
  <c r="E406" i="4"/>
  <c r="S406" i="4"/>
  <c r="T406" i="4"/>
  <c r="E407" i="4"/>
  <c r="S407" i="4"/>
  <c r="T407" i="4"/>
  <c r="E408" i="4"/>
  <c r="S408" i="4"/>
  <c r="T408" i="4"/>
  <c r="E409" i="4"/>
  <c r="S409" i="4"/>
  <c r="T409" i="4"/>
  <c r="E410" i="4"/>
  <c r="S410" i="4"/>
  <c r="T410" i="4"/>
  <c r="E411" i="4"/>
  <c r="S411" i="4"/>
  <c r="T411" i="4"/>
  <c r="E412" i="4"/>
  <c r="S412" i="4"/>
  <c r="T412" i="4"/>
  <c r="E413" i="4"/>
  <c r="S413" i="4"/>
  <c r="T413" i="4"/>
  <c r="E414" i="4"/>
  <c r="S414" i="4"/>
  <c r="T414" i="4"/>
  <c r="E415" i="4"/>
  <c r="S415" i="4"/>
  <c r="T415" i="4"/>
  <c r="E416" i="4"/>
  <c r="S416" i="4"/>
  <c r="T416" i="4"/>
  <c r="E417" i="4"/>
  <c r="S417" i="4"/>
  <c r="T417" i="4"/>
  <c r="E418" i="4"/>
  <c r="S418" i="4"/>
  <c r="T418" i="4"/>
  <c r="E419" i="4"/>
  <c r="S419" i="4"/>
  <c r="T419" i="4"/>
  <c r="E420" i="4"/>
  <c r="S420" i="4"/>
  <c r="T420" i="4"/>
  <c r="E421" i="4"/>
  <c r="S421" i="4"/>
  <c r="T421" i="4"/>
  <c r="E422" i="4"/>
  <c r="S422" i="4"/>
  <c r="T422" i="4"/>
  <c r="E423" i="4"/>
  <c r="S423" i="4"/>
  <c r="T423" i="4"/>
  <c r="E424" i="4"/>
  <c r="S424" i="4"/>
  <c r="T424" i="4"/>
  <c r="E425" i="4"/>
  <c r="S425" i="4"/>
  <c r="T425" i="4"/>
  <c r="E426" i="4"/>
  <c r="S426" i="4"/>
  <c r="T426" i="4"/>
  <c r="E427" i="4"/>
  <c r="S427" i="4"/>
  <c r="T427" i="4"/>
  <c r="E428" i="4"/>
  <c r="S428" i="4"/>
  <c r="T428" i="4"/>
  <c r="E429" i="4"/>
  <c r="S429" i="4"/>
  <c r="T429" i="4"/>
  <c r="E430" i="4"/>
  <c r="S430" i="4"/>
  <c r="T430" i="4"/>
  <c r="E431" i="4"/>
  <c r="S431" i="4"/>
  <c r="T431" i="4"/>
  <c r="E432" i="4"/>
  <c r="S432" i="4"/>
  <c r="T432" i="4"/>
  <c r="E433" i="4"/>
  <c r="S433" i="4"/>
  <c r="T433" i="4"/>
  <c r="E434" i="4"/>
  <c r="S434" i="4"/>
  <c r="T434" i="4"/>
  <c r="E435" i="4"/>
  <c r="S435" i="4"/>
  <c r="T435" i="4"/>
  <c r="E436" i="4"/>
  <c r="S436" i="4"/>
  <c r="T436" i="4"/>
  <c r="E437" i="4"/>
  <c r="S437" i="4"/>
  <c r="T437" i="4"/>
  <c r="E438" i="4"/>
  <c r="S438" i="4"/>
  <c r="T438" i="4"/>
  <c r="E439" i="4"/>
  <c r="S439" i="4"/>
  <c r="T439" i="4"/>
  <c r="E440" i="4"/>
  <c r="S440" i="4"/>
  <c r="T440" i="4"/>
  <c r="E441" i="4"/>
  <c r="S441" i="4"/>
  <c r="T441" i="4"/>
  <c r="E442" i="4"/>
  <c r="S442" i="4"/>
  <c r="T442" i="4"/>
  <c r="E443" i="4"/>
  <c r="S443" i="4"/>
  <c r="T443" i="4"/>
  <c r="E444" i="4"/>
  <c r="S444" i="4"/>
  <c r="T444" i="4"/>
  <c r="E445" i="4"/>
  <c r="S445" i="4"/>
  <c r="T445" i="4"/>
  <c r="E446" i="4"/>
  <c r="S446" i="4"/>
  <c r="T446" i="4"/>
  <c r="E447" i="4"/>
  <c r="S447" i="4"/>
  <c r="T447" i="4"/>
  <c r="E448" i="4"/>
  <c r="S448" i="4"/>
  <c r="T448" i="4"/>
  <c r="E449" i="4"/>
  <c r="S449" i="4"/>
  <c r="T449" i="4"/>
  <c r="E450" i="4"/>
  <c r="S450" i="4"/>
  <c r="T450" i="4"/>
  <c r="E451" i="4"/>
  <c r="S451" i="4"/>
  <c r="T451" i="4"/>
  <c r="E452" i="4"/>
  <c r="S452" i="4"/>
  <c r="T452" i="4"/>
  <c r="E453" i="4"/>
  <c r="S453" i="4"/>
  <c r="T453" i="4"/>
  <c r="E454" i="4"/>
  <c r="S454" i="4"/>
  <c r="T454" i="4"/>
  <c r="E455" i="4"/>
  <c r="S455" i="4"/>
  <c r="T455" i="4"/>
  <c r="E456" i="4"/>
  <c r="S456" i="4"/>
  <c r="T456" i="4"/>
  <c r="E457" i="4"/>
  <c r="S457" i="4"/>
  <c r="T457" i="4"/>
  <c r="E458" i="4"/>
  <c r="S458" i="4"/>
  <c r="T458" i="4"/>
  <c r="E459" i="4"/>
  <c r="S459" i="4"/>
  <c r="T459" i="4"/>
  <c r="E460" i="4"/>
  <c r="S460" i="4"/>
  <c r="T460" i="4"/>
  <c r="E461" i="4"/>
  <c r="S461" i="4"/>
  <c r="T461" i="4"/>
  <c r="E462" i="4"/>
  <c r="S462" i="4"/>
  <c r="T462" i="4"/>
  <c r="E463" i="4"/>
  <c r="S463" i="4"/>
  <c r="T463" i="4"/>
  <c r="E464" i="4"/>
  <c r="S464" i="4"/>
  <c r="T464" i="4"/>
  <c r="E465" i="4"/>
  <c r="S465" i="4"/>
  <c r="T465" i="4"/>
  <c r="E466" i="4"/>
  <c r="S466" i="4"/>
  <c r="T466" i="4"/>
  <c r="E467" i="4"/>
  <c r="S467" i="4"/>
  <c r="T467" i="4"/>
  <c r="E468" i="4"/>
  <c r="S468" i="4"/>
  <c r="T468" i="4"/>
  <c r="E469" i="4"/>
  <c r="S469" i="4"/>
  <c r="T469" i="4"/>
  <c r="E470" i="4"/>
  <c r="S470" i="4"/>
  <c r="T470" i="4"/>
  <c r="E471" i="4"/>
  <c r="S471" i="4"/>
  <c r="T471" i="4"/>
  <c r="E472" i="4"/>
  <c r="S472" i="4"/>
  <c r="T472" i="4"/>
  <c r="E473" i="4"/>
  <c r="S473" i="4"/>
  <c r="T473" i="4"/>
  <c r="E474" i="4"/>
  <c r="S474" i="4"/>
  <c r="T474" i="4"/>
  <c r="E475" i="4"/>
  <c r="S475" i="4"/>
  <c r="T475" i="4"/>
  <c r="E476" i="4"/>
  <c r="S476" i="4"/>
  <c r="T476" i="4"/>
  <c r="E477" i="4"/>
  <c r="S477" i="4"/>
  <c r="T477" i="4"/>
  <c r="E478" i="4"/>
  <c r="S478" i="4"/>
  <c r="T478" i="4"/>
  <c r="E479" i="4"/>
  <c r="S479" i="4"/>
  <c r="T479" i="4"/>
  <c r="E480" i="4"/>
  <c r="S480" i="4"/>
  <c r="T480" i="4"/>
  <c r="E481" i="4"/>
  <c r="S481" i="4"/>
  <c r="T481" i="4"/>
  <c r="E482" i="4"/>
  <c r="S482" i="4"/>
  <c r="T482" i="4"/>
  <c r="E483" i="4"/>
  <c r="S483" i="4"/>
  <c r="T483" i="4"/>
  <c r="E484" i="4"/>
  <c r="S484" i="4"/>
  <c r="T484" i="4"/>
  <c r="E485" i="4"/>
  <c r="S485" i="4"/>
  <c r="T485" i="4"/>
  <c r="E486" i="4"/>
  <c r="S486" i="4"/>
  <c r="T486" i="4"/>
  <c r="E487" i="4"/>
  <c r="S487" i="4"/>
  <c r="T487" i="4"/>
  <c r="E488" i="4"/>
  <c r="S488" i="4"/>
  <c r="T488" i="4"/>
  <c r="E489" i="4"/>
  <c r="S489" i="4"/>
  <c r="T489" i="4"/>
  <c r="E490" i="4"/>
  <c r="S490" i="4"/>
  <c r="T490" i="4"/>
  <c r="E491" i="4"/>
  <c r="S491" i="4"/>
  <c r="T491" i="4"/>
  <c r="E492" i="4"/>
  <c r="S492" i="4"/>
  <c r="T492" i="4"/>
  <c r="E493" i="4"/>
  <c r="S493" i="4"/>
  <c r="T493" i="4"/>
  <c r="E494" i="4"/>
  <c r="S494" i="4"/>
  <c r="T494" i="4"/>
  <c r="E495" i="4"/>
  <c r="S495" i="4"/>
  <c r="T495" i="4"/>
  <c r="E496" i="4"/>
  <c r="S496" i="4"/>
  <c r="T496" i="4"/>
  <c r="E497" i="4"/>
  <c r="S497" i="4"/>
  <c r="T497" i="4"/>
  <c r="E498" i="4"/>
  <c r="S498" i="4"/>
  <c r="T498" i="4"/>
  <c r="E499" i="4"/>
  <c r="S499" i="4"/>
  <c r="T499" i="4"/>
  <c r="E500" i="4"/>
  <c r="S500" i="4"/>
  <c r="T500" i="4"/>
  <c r="E501" i="4"/>
  <c r="S501" i="4"/>
  <c r="T501" i="4"/>
  <c r="E502" i="4"/>
  <c r="S502" i="4"/>
  <c r="T502" i="4"/>
  <c r="E503" i="4"/>
  <c r="S503" i="4"/>
  <c r="T503" i="4"/>
  <c r="E504" i="4"/>
  <c r="S504" i="4"/>
  <c r="T504" i="4"/>
  <c r="E505" i="4"/>
  <c r="S505" i="4"/>
  <c r="T505" i="4"/>
  <c r="E506" i="4"/>
  <c r="S506" i="4"/>
  <c r="T506" i="4"/>
  <c r="E507" i="4"/>
  <c r="S507" i="4"/>
  <c r="T507" i="4"/>
  <c r="E508" i="4"/>
  <c r="S508" i="4"/>
  <c r="T508" i="4"/>
  <c r="E509" i="4"/>
  <c r="S509" i="4"/>
  <c r="T509" i="4"/>
  <c r="E510" i="4"/>
  <c r="S510" i="4"/>
  <c r="T510" i="4"/>
  <c r="E511" i="4"/>
  <c r="S511" i="4"/>
  <c r="T511" i="4"/>
  <c r="E512" i="4"/>
  <c r="S512" i="4"/>
  <c r="T512" i="4"/>
  <c r="E513" i="4"/>
  <c r="S513" i="4"/>
  <c r="T513" i="4"/>
  <c r="E514" i="4"/>
  <c r="S514" i="4"/>
  <c r="T514" i="4"/>
  <c r="E515" i="4"/>
  <c r="S515" i="4"/>
  <c r="T515" i="4"/>
  <c r="E516" i="4"/>
  <c r="S516" i="4"/>
  <c r="T516" i="4"/>
  <c r="E517" i="4"/>
  <c r="S517" i="4"/>
  <c r="T517" i="4"/>
  <c r="E518" i="4"/>
  <c r="S518" i="4"/>
  <c r="T518" i="4"/>
  <c r="E519" i="4"/>
  <c r="S519" i="4"/>
  <c r="T519" i="4"/>
  <c r="E520" i="4"/>
  <c r="S520" i="4"/>
  <c r="T520" i="4"/>
  <c r="E521" i="4"/>
  <c r="S521" i="4"/>
  <c r="T521" i="4"/>
  <c r="E522" i="4"/>
  <c r="S522" i="4"/>
  <c r="T522" i="4"/>
  <c r="E523" i="4"/>
  <c r="S523" i="4"/>
  <c r="T523" i="4"/>
  <c r="E524" i="4"/>
  <c r="S524" i="4"/>
  <c r="T524" i="4"/>
  <c r="E525" i="4"/>
  <c r="S525" i="4"/>
  <c r="T525" i="4"/>
  <c r="E526" i="4"/>
  <c r="S526" i="4"/>
  <c r="T526" i="4"/>
  <c r="E527" i="4"/>
  <c r="S527" i="4"/>
  <c r="T527" i="4"/>
  <c r="E528" i="4"/>
  <c r="S528" i="4"/>
  <c r="T528" i="4"/>
  <c r="E529" i="4"/>
  <c r="S529" i="4"/>
  <c r="T529" i="4"/>
  <c r="E530" i="4"/>
  <c r="S530" i="4"/>
  <c r="T530" i="4"/>
  <c r="E531" i="4"/>
  <c r="S531" i="4"/>
  <c r="T531" i="4"/>
  <c r="E532" i="4"/>
  <c r="S532" i="4"/>
  <c r="T532" i="4"/>
  <c r="E533" i="4"/>
  <c r="S533" i="4"/>
  <c r="T533" i="4"/>
  <c r="E534" i="4"/>
  <c r="S534" i="4"/>
  <c r="T534" i="4"/>
  <c r="E535" i="4"/>
  <c r="S535" i="4"/>
  <c r="T535" i="4"/>
  <c r="E536" i="4"/>
  <c r="S536" i="4"/>
  <c r="T536" i="4"/>
  <c r="E537" i="4"/>
  <c r="S537" i="4"/>
  <c r="T537" i="4"/>
  <c r="E538" i="4"/>
  <c r="S538" i="4"/>
  <c r="T538" i="4"/>
  <c r="E539" i="4"/>
  <c r="S539" i="4"/>
  <c r="T539" i="4"/>
  <c r="E540" i="4"/>
  <c r="S540" i="4"/>
  <c r="T540" i="4"/>
  <c r="E541" i="4"/>
  <c r="S541" i="4"/>
  <c r="T541" i="4"/>
  <c r="E542" i="4"/>
  <c r="S542" i="4"/>
  <c r="T542" i="4"/>
  <c r="E543" i="4"/>
  <c r="S543" i="4"/>
  <c r="T543" i="4"/>
  <c r="E544" i="4"/>
  <c r="S544" i="4"/>
  <c r="T544" i="4"/>
  <c r="E545" i="4"/>
  <c r="S545" i="4"/>
  <c r="T545" i="4"/>
  <c r="E546" i="4"/>
  <c r="S546" i="4"/>
  <c r="T546" i="4"/>
  <c r="E547" i="4"/>
  <c r="S547" i="4"/>
  <c r="T547" i="4"/>
  <c r="E548" i="4"/>
  <c r="S548" i="4"/>
  <c r="T548" i="4"/>
  <c r="E549" i="4"/>
  <c r="S549" i="4"/>
  <c r="T549" i="4"/>
  <c r="E550" i="4"/>
  <c r="S550" i="4"/>
  <c r="T550" i="4"/>
  <c r="E551" i="4"/>
  <c r="S551" i="4"/>
  <c r="T551" i="4"/>
  <c r="E552" i="4"/>
  <c r="S552" i="4"/>
  <c r="T552" i="4"/>
  <c r="E553" i="4"/>
  <c r="S553" i="4"/>
  <c r="T553" i="4"/>
  <c r="E554" i="4"/>
  <c r="S554" i="4"/>
  <c r="T554" i="4"/>
  <c r="E555" i="4"/>
  <c r="S555" i="4"/>
  <c r="T555" i="4"/>
  <c r="E556" i="4"/>
  <c r="S556" i="4"/>
  <c r="T556" i="4"/>
  <c r="E557" i="4"/>
  <c r="S557" i="4"/>
  <c r="T557" i="4"/>
  <c r="E558" i="4"/>
  <c r="S558" i="4"/>
  <c r="T558" i="4"/>
  <c r="E559" i="4"/>
  <c r="S559" i="4"/>
  <c r="T559" i="4"/>
  <c r="E560" i="4"/>
  <c r="S560" i="4"/>
  <c r="T560" i="4"/>
  <c r="E561" i="4"/>
  <c r="S561" i="4"/>
  <c r="T561" i="4"/>
  <c r="E562" i="4"/>
  <c r="S562" i="4"/>
  <c r="T562" i="4"/>
  <c r="E563" i="4"/>
  <c r="S563" i="4"/>
  <c r="T563" i="4"/>
  <c r="E564" i="4"/>
  <c r="S564" i="4"/>
  <c r="T564" i="4"/>
  <c r="E565" i="4"/>
  <c r="S565" i="4"/>
  <c r="T565" i="4"/>
  <c r="E566" i="4"/>
  <c r="S566" i="4"/>
  <c r="T566" i="4"/>
  <c r="E567" i="4"/>
  <c r="S567" i="4"/>
  <c r="T567" i="4"/>
  <c r="E568" i="4"/>
  <c r="S568" i="4"/>
  <c r="T568" i="4"/>
  <c r="E569" i="4"/>
  <c r="S569" i="4"/>
  <c r="T569" i="4"/>
  <c r="E570" i="4"/>
  <c r="S570" i="4"/>
  <c r="T570" i="4"/>
  <c r="E571" i="4"/>
  <c r="S571" i="4"/>
  <c r="T571" i="4"/>
  <c r="E572" i="4"/>
  <c r="S572" i="4"/>
  <c r="T572" i="4"/>
  <c r="E573" i="4"/>
  <c r="S573" i="4"/>
  <c r="T573" i="4"/>
  <c r="E574" i="4"/>
  <c r="S574" i="4"/>
  <c r="T574" i="4"/>
  <c r="E575" i="4"/>
  <c r="S575" i="4"/>
  <c r="T575" i="4"/>
  <c r="E576" i="4"/>
  <c r="S576" i="4"/>
  <c r="T576" i="4"/>
  <c r="E577" i="4"/>
  <c r="S577" i="4"/>
  <c r="T577" i="4"/>
  <c r="E578" i="4"/>
  <c r="S578" i="4"/>
  <c r="T578" i="4"/>
  <c r="E579" i="4"/>
  <c r="S579" i="4"/>
  <c r="T579" i="4"/>
  <c r="E580" i="4"/>
  <c r="S580" i="4"/>
  <c r="T580" i="4"/>
  <c r="E581" i="4"/>
  <c r="S581" i="4"/>
  <c r="T581" i="4"/>
  <c r="E582" i="4"/>
  <c r="S582" i="4"/>
  <c r="T582" i="4"/>
  <c r="E583" i="4"/>
  <c r="S583" i="4"/>
  <c r="T583" i="4"/>
  <c r="E584" i="4"/>
  <c r="S584" i="4"/>
  <c r="T584" i="4"/>
  <c r="E585" i="4"/>
  <c r="S585" i="4"/>
  <c r="T585" i="4"/>
  <c r="E586" i="4"/>
  <c r="S586" i="4"/>
  <c r="T586" i="4"/>
  <c r="E587" i="4"/>
  <c r="S587" i="4"/>
  <c r="T587" i="4"/>
  <c r="E588" i="4"/>
  <c r="S588" i="4"/>
  <c r="T588" i="4"/>
  <c r="E589" i="4"/>
  <c r="S589" i="4"/>
  <c r="T589" i="4"/>
  <c r="E590" i="4"/>
  <c r="S590" i="4"/>
  <c r="T590" i="4"/>
  <c r="E591" i="4"/>
  <c r="S591" i="4"/>
  <c r="T591" i="4"/>
  <c r="E592" i="4"/>
  <c r="S592" i="4"/>
  <c r="T592" i="4"/>
  <c r="E593" i="4"/>
  <c r="S593" i="4"/>
  <c r="T593" i="4"/>
  <c r="E594" i="4"/>
  <c r="S594" i="4"/>
  <c r="T594" i="4"/>
  <c r="E595" i="4"/>
  <c r="S595" i="4"/>
  <c r="T595" i="4"/>
  <c r="E596" i="4"/>
  <c r="S596" i="4"/>
  <c r="T596" i="4"/>
  <c r="E597" i="4"/>
  <c r="S597" i="4"/>
  <c r="T597" i="4"/>
  <c r="E598" i="4"/>
  <c r="S598" i="4"/>
  <c r="T598" i="4"/>
  <c r="E599" i="4"/>
  <c r="S599" i="4"/>
  <c r="T599" i="4"/>
  <c r="E600" i="4"/>
  <c r="S600" i="4"/>
  <c r="T600" i="4"/>
  <c r="E601" i="4"/>
  <c r="S601" i="4"/>
  <c r="T601" i="4"/>
  <c r="E602" i="4"/>
  <c r="S602" i="4"/>
  <c r="T602" i="4"/>
  <c r="E603" i="4"/>
  <c r="S603" i="4"/>
  <c r="T603" i="4"/>
  <c r="E604" i="4"/>
  <c r="S604" i="4"/>
  <c r="T604" i="4"/>
  <c r="E605" i="4"/>
  <c r="S605" i="4"/>
  <c r="T605" i="4"/>
  <c r="E606" i="4"/>
  <c r="S606" i="4"/>
  <c r="T606" i="4"/>
  <c r="E607" i="4"/>
  <c r="S607" i="4"/>
  <c r="T607" i="4"/>
  <c r="E608" i="4"/>
  <c r="S608" i="4"/>
  <c r="T608" i="4"/>
  <c r="E609" i="4"/>
  <c r="S609" i="4"/>
  <c r="T609" i="4"/>
  <c r="E610" i="4"/>
  <c r="S610" i="4"/>
  <c r="T610" i="4"/>
  <c r="E611" i="4"/>
  <c r="S611" i="4"/>
  <c r="T611" i="4"/>
  <c r="E612" i="4"/>
  <c r="S612" i="4"/>
  <c r="T612" i="4"/>
  <c r="E613" i="4"/>
  <c r="S613" i="4"/>
  <c r="T613" i="4"/>
  <c r="E614" i="4"/>
  <c r="S614" i="4"/>
  <c r="T614" i="4"/>
  <c r="E615" i="4"/>
  <c r="S615" i="4"/>
  <c r="T615" i="4"/>
  <c r="E616" i="4"/>
  <c r="S616" i="4"/>
  <c r="T616" i="4"/>
  <c r="E617" i="4"/>
  <c r="S617" i="4"/>
  <c r="T617" i="4"/>
  <c r="E618" i="4"/>
  <c r="S618" i="4"/>
  <c r="T618" i="4"/>
  <c r="E619" i="4"/>
  <c r="S619" i="4"/>
  <c r="T619" i="4"/>
  <c r="E620" i="4"/>
  <c r="S620" i="4"/>
  <c r="T620" i="4"/>
  <c r="E621" i="4"/>
  <c r="S621" i="4"/>
  <c r="T621" i="4"/>
  <c r="E622" i="4"/>
  <c r="S622" i="4"/>
  <c r="T622" i="4"/>
  <c r="E623" i="4"/>
  <c r="S623" i="4"/>
  <c r="T623" i="4"/>
  <c r="E624" i="4"/>
  <c r="S624" i="4"/>
  <c r="T624" i="4"/>
  <c r="E625" i="4"/>
  <c r="S625" i="4"/>
  <c r="T625" i="4"/>
  <c r="E626" i="4"/>
  <c r="S626" i="4"/>
  <c r="T626" i="4"/>
  <c r="E627" i="4"/>
  <c r="S627" i="4"/>
  <c r="T627" i="4"/>
  <c r="E628" i="4"/>
  <c r="S628" i="4"/>
  <c r="T628" i="4"/>
  <c r="E629" i="4"/>
  <c r="S629" i="4"/>
  <c r="T629" i="4"/>
  <c r="E630" i="4"/>
  <c r="S630" i="4"/>
  <c r="T630" i="4"/>
  <c r="E631" i="4"/>
  <c r="S631" i="4"/>
  <c r="T631" i="4"/>
  <c r="E632" i="4"/>
  <c r="S632" i="4"/>
  <c r="T632" i="4"/>
  <c r="E633" i="4"/>
  <c r="S633" i="4"/>
  <c r="T633" i="4"/>
  <c r="E634" i="4"/>
  <c r="S634" i="4"/>
  <c r="T634" i="4"/>
  <c r="E635" i="4"/>
  <c r="S635" i="4"/>
  <c r="T635" i="4"/>
  <c r="E636" i="4"/>
  <c r="S636" i="4"/>
  <c r="T636" i="4"/>
  <c r="E637" i="4"/>
  <c r="S637" i="4"/>
  <c r="T637" i="4"/>
  <c r="E638" i="4"/>
  <c r="S638" i="4"/>
  <c r="T638" i="4"/>
  <c r="E639" i="4"/>
  <c r="S639" i="4"/>
  <c r="T639" i="4"/>
  <c r="E640" i="4"/>
  <c r="S640" i="4"/>
  <c r="T640" i="4"/>
  <c r="E641" i="4"/>
  <c r="S641" i="4"/>
  <c r="T641" i="4"/>
  <c r="E642" i="4"/>
  <c r="S642" i="4"/>
  <c r="T642" i="4"/>
  <c r="E643" i="4"/>
  <c r="S643" i="4"/>
  <c r="T643" i="4"/>
  <c r="E644" i="4"/>
  <c r="S644" i="4"/>
  <c r="T644" i="4"/>
  <c r="E645" i="4"/>
  <c r="S645" i="4"/>
  <c r="T645" i="4"/>
  <c r="E646" i="4"/>
  <c r="S646" i="4"/>
  <c r="T646" i="4"/>
  <c r="E647" i="4"/>
  <c r="S647" i="4"/>
  <c r="T647" i="4"/>
  <c r="E648" i="4"/>
  <c r="S648" i="4"/>
  <c r="T648" i="4"/>
  <c r="E649" i="4"/>
  <c r="S649" i="4"/>
  <c r="T649" i="4"/>
  <c r="E650" i="4"/>
  <c r="S650" i="4"/>
  <c r="T650" i="4"/>
  <c r="E651" i="4"/>
  <c r="S651" i="4"/>
  <c r="T651" i="4"/>
  <c r="E652" i="4"/>
  <c r="S652" i="4"/>
  <c r="T652" i="4"/>
  <c r="E653" i="4"/>
  <c r="S653" i="4"/>
  <c r="T653" i="4"/>
  <c r="E654" i="4"/>
  <c r="S654" i="4"/>
  <c r="T654" i="4"/>
  <c r="E655" i="4"/>
  <c r="S655" i="4"/>
  <c r="T655" i="4"/>
  <c r="E656" i="4"/>
  <c r="S656" i="4"/>
  <c r="T656" i="4"/>
  <c r="E657" i="4"/>
  <c r="S657" i="4"/>
  <c r="T657" i="4"/>
  <c r="E658" i="4"/>
  <c r="S658" i="4"/>
  <c r="T658" i="4"/>
  <c r="E659" i="4"/>
  <c r="S659" i="4"/>
  <c r="T659" i="4"/>
  <c r="E660" i="4"/>
  <c r="S660" i="4"/>
  <c r="T660" i="4"/>
  <c r="E661" i="4"/>
  <c r="S661" i="4"/>
  <c r="T661" i="4"/>
  <c r="E662" i="4"/>
  <c r="S662" i="4"/>
  <c r="T662" i="4"/>
  <c r="E663" i="4"/>
  <c r="S663" i="4"/>
  <c r="T663" i="4"/>
  <c r="E664" i="4"/>
  <c r="S664" i="4"/>
  <c r="T664" i="4"/>
  <c r="E665" i="4"/>
  <c r="S665" i="4"/>
  <c r="T665" i="4"/>
  <c r="E666" i="4"/>
  <c r="S666" i="4"/>
  <c r="T666" i="4"/>
  <c r="E667" i="4"/>
  <c r="S667" i="4"/>
  <c r="T667" i="4"/>
  <c r="E668" i="4"/>
  <c r="S668" i="4"/>
  <c r="T668" i="4"/>
  <c r="E669" i="4"/>
  <c r="S669" i="4"/>
  <c r="T669" i="4"/>
  <c r="E670" i="4"/>
  <c r="S670" i="4"/>
  <c r="T670" i="4"/>
  <c r="E671" i="4"/>
  <c r="S671" i="4"/>
  <c r="T671" i="4"/>
  <c r="E672" i="4"/>
  <c r="S672" i="4"/>
  <c r="T672" i="4"/>
  <c r="E673" i="4"/>
  <c r="S673" i="4"/>
  <c r="T673" i="4"/>
  <c r="E674" i="4"/>
  <c r="S674" i="4"/>
  <c r="T674" i="4"/>
  <c r="E675" i="4"/>
  <c r="S675" i="4"/>
  <c r="T675" i="4"/>
  <c r="E676" i="4"/>
  <c r="S676" i="4"/>
  <c r="T676" i="4"/>
  <c r="E677" i="4"/>
  <c r="S677" i="4"/>
  <c r="T677" i="4"/>
  <c r="E678" i="4"/>
  <c r="S678" i="4"/>
  <c r="T678" i="4"/>
  <c r="E679" i="4"/>
  <c r="S679" i="4"/>
  <c r="T679" i="4"/>
  <c r="E680" i="4"/>
  <c r="S680" i="4"/>
  <c r="T680" i="4"/>
  <c r="E681" i="4"/>
  <c r="S681" i="4"/>
  <c r="T681" i="4"/>
  <c r="E682" i="4"/>
  <c r="S682" i="4"/>
  <c r="T682" i="4"/>
  <c r="E683" i="4"/>
  <c r="S683" i="4"/>
  <c r="T683" i="4"/>
  <c r="E684" i="4"/>
  <c r="S684" i="4"/>
  <c r="T684" i="4"/>
  <c r="E685" i="4"/>
  <c r="S685" i="4"/>
  <c r="T685" i="4"/>
  <c r="E686" i="4"/>
  <c r="S686" i="4"/>
  <c r="T686" i="4"/>
  <c r="E687" i="4"/>
  <c r="S687" i="4"/>
  <c r="T687" i="4"/>
  <c r="E688" i="4"/>
  <c r="S688" i="4"/>
  <c r="T688" i="4"/>
  <c r="E689" i="4"/>
  <c r="S689" i="4"/>
  <c r="T689" i="4"/>
  <c r="E690" i="4"/>
  <c r="S690" i="4"/>
  <c r="T690" i="4"/>
  <c r="E691" i="4"/>
  <c r="S691" i="4"/>
  <c r="T691" i="4"/>
  <c r="E692" i="4"/>
  <c r="S692" i="4"/>
  <c r="T692" i="4"/>
  <c r="E693" i="4"/>
  <c r="S693" i="4"/>
  <c r="T693" i="4"/>
  <c r="E694" i="4"/>
  <c r="S694" i="4"/>
  <c r="T694" i="4"/>
  <c r="E695" i="4"/>
  <c r="S695" i="4"/>
  <c r="T695" i="4"/>
  <c r="E696" i="4"/>
  <c r="S696" i="4"/>
  <c r="T696" i="4"/>
  <c r="E697" i="4"/>
  <c r="S697" i="4"/>
  <c r="T697" i="4"/>
  <c r="E698" i="4"/>
  <c r="S698" i="4"/>
  <c r="T698" i="4"/>
  <c r="E699" i="4"/>
  <c r="S699" i="4"/>
  <c r="T699" i="4"/>
  <c r="E700" i="4"/>
  <c r="S700" i="4"/>
  <c r="T700" i="4"/>
  <c r="E701" i="4"/>
  <c r="S701" i="4"/>
  <c r="T701" i="4"/>
  <c r="E702" i="4"/>
  <c r="S702" i="4"/>
  <c r="T702" i="4"/>
  <c r="E703" i="4"/>
  <c r="S703" i="4"/>
  <c r="T703" i="4"/>
  <c r="E704" i="4"/>
  <c r="S704" i="4"/>
  <c r="T704" i="4"/>
  <c r="E705" i="4"/>
  <c r="S705" i="4"/>
  <c r="T705" i="4"/>
  <c r="E706" i="4"/>
  <c r="S706" i="4"/>
  <c r="T706" i="4"/>
  <c r="E707" i="4"/>
  <c r="S707" i="4"/>
  <c r="T707" i="4"/>
  <c r="E708" i="4"/>
  <c r="S708" i="4"/>
  <c r="T708" i="4"/>
  <c r="E709" i="4"/>
  <c r="S709" i="4"/>
  <c r="T709" i="4"/>
  <c r="E710" i="4"/>
  <c r="S710" i="4"/>
  <c r="T710" i="4"/>
  <c r="E711" i="4"/>
  <c r="S711" i="4"/>
  <c r="T711" i="4"/>
  <c r="E712" i="4"/>
  <c r="S712" i="4"/>
  <c r="T712" i="4"/>
  <c r="E713" i="4"/>
  <c r="S713" i="4"/>
  <c r="T713" i="4"/>
  <c r="E714" i="4"/>
  <c r="S714" i="4"/>
  <c r="T714" i="4"/>
  <c r="E715" i="4"/>
  <c r="S715" i="4"/>
  <c r="T715" i="4"/>
  <c r="E716" i="4"/>
  <c r="S716" i="4"/>
  <c r="T716" i="4"/>
  <c r="E717" i="4"/>
  <c r="S717" i="4"/>
  <c r="T717" i="4"/>
  <c r="E718" i="4"/>
  <c r="S718" i="4"/>
  <c r="T718" i="4"/>
  <c r="E719" i="4"/>
  <c r="S719" i="4"/>
  <c r="T719" i="4"/>
  <c r="E720" i="4"/>
  <c r="S720" i="4"/>
  <c r="T720" i="4"/>
  <c r="E721" i="4"/>
  <c r="S721" i="4"/>
  <c r="T721" i="4"/>
  <c r="E722" i="4"/>
  <c r="S722" i="4"/>
  <c r="T722" i="4"/>
  <c r="E723" i="4"/>
  <c r="S723" i="4"/>
  <c r="T723" i="4"/>
  <c r="E724" i="4"/>
  <c r="S724" i="4"/>
  <c r="T724" i="4"/>
  <c r="E725" i="4"/>
  <c r="S725" i="4"/>
  <c r="T725" i="4"/>
  <c r="E726" i="4"/>
  <c r="S726" i="4"/>
  <c r="T726" i="4"/>
  <c r="E727" i="4"/>
  <c r="S727" i="4"/>
  <c r="T727" i="4"/>
  <c r="E728" i="4"/>
  <c r="S728" i="4"/>
  <c r="T728" i="4"/>
  <c r="E729" i="4"/>
  <c r="S729" i="4"/>
  <c r="T729" i="4"/>
  <c r="E730" i="4"/>
  <c r="S730" i="4"/>
  <c r="T730" i="4"/>
  <c r="E731" i="4"/>
  <c r="S731" i="4"/>
  <c r="T731" i="4"/>
  <c r="E732" i="4"/>
  <c r="S732" i="4"/>
  <c r="T732" i="4"/>
  <c r="E733" i="4"/>
  <c r="S733" i="4"/>
  <c r="T733" i="4"/>
  <c r="E734" i="4"/>
  <c r="S734" i="4"/>
  <c r="T734" i="4"/>
  <c r="E735" i="4"/>
  <c r="S735" i="4"/>
  <c r="T735" i="4"/>
  <c r="E736" i="4"/>
  <c r="S736" i="4"/>
  <c r="T736" i="4"/>
  <c r="E737" i="4"/>
  <c r="S737" i="4"/>
  <c r="T737" i="4"/>
  <c r="E738" i="4"/>
  <c r="S738" i="4"/>
  <c r="T738" i="4"/>
  <c r="E739" i="4"/>
  <c r="S739" i="4"/>
  <c r="T739" i="4"/>
  <c r="E740" i="4"/>
  <c r="S740" i="4"/>
  <c r="T740" i="4"/>
  <c r="E741" i="4"/>
  <c r="S741" i="4"/>
  <c r="T741" i="4"/>
  <c r="E742" i="4"/>
  <c r="S742" i="4"/>
  <c r="T742" i="4"/>
  <c r="E743" i="4"/>
  <c r="S743" i="4"/>
  <c r="T743" i="4"/>
  <c r="E744" i="4"/>
  <c r="S744" i="4"/>
  <c r="T744" i="4"/>
  <c r="E745" i="4"/>
  <c r="S745" i="4"/>
  <c r="T745" i="4"/>
  <c r="E746" i="4"/>
  <c r="S746" i="4"/>
  <c r="T746" i="4"/>
  <c r="E747" i="4"/>
  <c r="S747" i="4"/>
  <c r="T747" i="4"/>
  <c r="E748" i="4"/>
  <c r="S748" i="4"/>
  <c r="T748" i="4"/>
  <c r="E749" i="4"/>
  <c r="S749" i="4"/>
  <c r="T749" i="4"/>
  <c r="E750" i="4"/>
  <c r="S750" i="4"/>
  <c r="T750" i="4"/>
  <c r="E751" i="4"/>
  <c r="S751" i="4"/>
  <c r="T751" i="4"/>
  <c r="E752" i="4"/>
  <c r="S752" i="4"/>
  <c r="T752" i="4"/>
  <c r="E753" i="4"/>
  <c r="S753" i="4"/>
  <c r="T753" i="4"/>
  <c r="E754" i="4"/>
  <c r="S754" i="4"/>
  <c r="T754" i="4"/>
  <c r="E755" i="4"/>
  <c r="S755" i="4"/>
  <c r="T755" i="4"/>
  <c r="E756" i="4"/>
  <c r="S756" i="4"/>
  <c r="T756" i="4"/>
  <c r="E757" i="4"/>
  <c r="S757" i="4"/>
  <c r="T757" i="4"/>
  <c r="E758" i="4"/>
  <c r="S758" i="4"/>
  <c r="T758" i="4"/>
  <c r="E759" i="4"/>
  <c r="S759" i="4"/>
  <c r="T759" i="4"/>
  <c r="E760" i="4"/>
  <c r="S760" i="4"/>
  <c r="T760" i="4"/>
  <c r="E761" i="4"/>
  <c r="S761" i="4"/>
  <c r="T761" i="4"/>
  <c r="E762" i="4"/>
  <c r="S762" i="4"/>
  <c r="T762" i="4"/>
  <c r="E763" i="4"/>
  <c r="S763" i="4"/>
  <c r="T763" i="4"/>
  <c r="E764" i="4"/>
  <c r="S764" i="4"/>
  <c r="T764" i="4"/>
  <c r="E765" i="4"/>
  <c r="S765" i="4"/>
  <c r="T765" i="4"/>
  <c r="E766" i="4"/>
  <c r="S766" i="4"/>
  <c r="T766" i="4"/>
  <c r="E767" i="4"/>
  <c r="S767" i="4"/>
  <c r="T767" i="4"/>
  <c r="E768" i="4"/>
  <c r="S768" i="4"/>
  <c r="T768" i="4"/>
  <c r="E769" i="4"/>
  <c r="S769" i="4"/>
  <c r="T769" i="4"/>
  <c r="E770" i="4"/>
  <c r="S770" i="4"/>
  <c r="T770" i="4"/>
  <c r="E771" i="4"/>
  <c r="S771" i="4"/>
  <c r="T771" i="4"/>
  <c r="E772" i="4"/>
  <c r="S772" i="4"/>
  <c r="T772" i="4"/>
  <c r="E773" i="4"/>
  <c r="S773" i="4"/>
  <c r="T773" i="4"/>
  <c r="E774" i="4"/>
  <c r="S774" i="4"/>
  <c r="T774" i="4"/>
  <c r="E775" i="4"/>
  <c r="S775" i="4"/>
  <c r="T775" i="4"/>
  <c r="E776" i="4"/>
  <c r="S776" i="4"/>
  <c r="T776" i="4"/>
  <c r="E777" i="4"/>
  <c r="S777" i="4"/>
  <c r="T777" i="4"/>
  <c r="E778" i="4"/>
  <c r="S778" i="4"/>
  <c r="T778" i="4"/>
  <c r="E779" i="4"/>
  <c r="S779" i="4"/>
  <c r="T779" i="4"/>
  <c r="E780" i="4"/>
  <c r="S780" i="4"/>
  <c r="T780" i="4"/>
  <c r="E781" i="4"/>
  <c r="S781" i="4"/>
  <c r="T781" i="4"/>
  <c r="E782" i="4"/>
  <c r="S782" i="4"/>
  <c r="T782" i="4"/>
  <c r="E783" i="4"/>
  <c r="S783" i="4"/>
  <c r="T783" i="4"/>
  <c r="E784" i="4"/>
  <c r="S784" i="4"/>
  <c r="T784" i="4"/>
  <c r="E785" i="4"/>
  <c r="S785" i="4"/>
  <c r="T785" i="4"/>
  <c r="E786" i="4"/>
  <c r="S786" i="4"/>
  <c r="T786" i="4"/>
  <c r="E787" i="4"/>
  <c r="S787" i="4"/>
  <c r="T787" i="4"/>
  <c r="E788" i="4"/>
  <c r="S788" i="4"/>
  <c r="T788" i="4"/>
  <c r="E789" i="4"/>
  <c r="S789" i="4"/>
  <c r="T789" i="4"/>
  <c r="E790" i="4"/>
  <c r="S790" i="4"/>
  <c r="T790" i="4"/>
  <c r="E791" i="4"/>
  <c r="S791" i="4"/>
  <c r="T791" i="4"/>
  <c r="E792" i="4"/>
  <c r="S792" i="4"/>
  <c r="T792" i="4"/>
  <c r="E793" i="4"/>
  <c r="S793" i="4"/>
  <c r="T793" i="4"/>
  <c r="E794" i="4"/>
  <c r="S794" i="4"/>
  <c r="T794" i="4"/>
  <c r="E795" i="4"/>
  <c r="S795" i="4"/>
  <c r="T795" i="4"/>
  <c r="E796" i="4"/>
  <c r="S796" i="4"/>
  <c r="T796" i="4"/>
  <c r="E797" i="4"/>
  <c r="S797" i="4"/>
  <c r="T797" i="4"/>
  <c r="E798" i="4"/>
  <c r="S798" i="4"/>
  <c r="T798" i="4"/>
  <c r="E799" i="4"/>
  <c r="S799" i="4"/>
  <c r="T799" i="4"/>
  <c r="E800" i="4"/>
  <c r="S800" i="4"/>
  <c r="T800" i="4"/>
  <c r="E801" i="4"/>
  <c r="S801" i="4"/>
  <c r="T801" i="4"/>
  <c r="E802" i="4"/>
  <c r="S802" i="4"/>
  <c r="T802" i="4"/>
  <c r="E803" i="4"/>
  <c r="S803" i="4"/>
  <c r="T803" i="4"/>
  <c r="E804" i="4"/>
  <c r="S804" i="4"/>
  <c r="T804" i="4"/>
  <c r="E805" i="4"/>
  <c r="S805" i="4"/>
  <c r="T805" i="4"/>
  <c r="E806" i="4"/>
  <c r="S806" i="4"/>
  <c r="T806" i="4"/>
  <c r="E807" i="4"/>
  <c r="S807" i="4"/>
  <c r="T807" i="4"/>
  <c r="E808" i="4"/>
  <c r="S808" i="4"/>
  <c r="T808" i="4"/>
  <c r="E809" i="4"/>
  <c r="S809" i="4"/>
  <c r="T809" i="4"/>
  <c r="E810" i="4"/>
  <c r="S810" i="4"/>
  <c r="T810" i="4"/>
  <c r="E811" i="4"/>
  <c r="S811" i="4"/>
  <c r="T811" i="4"/>
  <c r="E812" i="4"/>
  <c r="S812" i="4"/>
  <c r="T812" i="4"/>
  <c r="E813" i="4"/>
  <c r="S813" i="4"/>
  <c r="T813" i="4"/>
  <c r="E814" i="4"/>
  <c r="S814" i="4"/>
  <c r="T814" i="4"/>
  <c r="E815" i="4"/>
  <c r="S815" i="4"/>
  <c r="T815" i="4"/>
  <c r="E816" i="4"/>
  <c r="S816" i="4"/>
  <c r="T816" i="4"/>
  <c r="E817" i="4"/>
  <c r="S817" i="4"/>
  <c r="T817" i="4"/>
  <c r="E818" i="4"/>
  <c r="S818" i="4"/>
  <c r="T818" i="4"/>
  <c r="E819" i="4"/>
  <c r="S819" i="4"/>
  <c r="T819" i="4"/>
  <c r="E820" i="4"/>
  <c r="S820" i="4"/>
  <c r="T820" i="4"/>
  <c r="E821" i="4"/>
  <c r="S821" i="4"/>
  <c r="T821" i="4"/>
  <c r="E822" i="4"/>
  <c r="S822" i="4"/>
  <c r="T822" i="4"/>
  <c r="E823" i="4"/>
  <c r="S823" i="4"/>
  <c r="T823" i="4"/>
  <c r="E824" i="4"/>
  <c r="S824" i="4"/>
  <c r="T824" i="4"/>
  <c r="E825" i="4"/>
  <c r="S825" i="4"/>
  <c r="T825" i="4"/>
  <c r="E826" i="4"/>
  <c r="S826" i="4"/>
  <c r="T826" i="4"/>
  <c r="E827" i="4"/>
  <c r="S827" i="4"/>
  <c r="T827" i="4"/>
  <c r="E828" i="4"/>
  <c r="S828" i="4"/>
  <c r="T828" i="4"/>
  <c r="E829" i="4"/>
  <c r="S829" i="4"/>
  <c r="T829" i="4"/>
  <c r="E830" i="4"/>
  <c r="S830" i="4"/>
  <c r="T830" i="4"/>
  <c r="E831" i="4"/>
  <c r="S831" i="4"/>
  <c r="T831" i="4"/>
  <c r="E832" i="4"/>
  <c r="S832" i="4"/>
  <c r="T832" i="4"/>
  <c r="E833" i="4"/>
  <c r="S833" i="4"/>
  <c r="T833" i="4"/>
  <c r="E834" i="4"/>
  <c r="S834" i="4"/>
  <c r="T834" i="4"/>
  <c r="E835" i="4"/>
  <c r="S835" i="4"/>
  <c r="T835" i="4"/>
  <c r="E836" i="4"/>
  <c r="S836" i="4"/>
  <c r="T836" i="4"/>
  <c r="E837" i="4"/>
  <c r="S837" i="4"/>
  <c r="T837" i="4"/>
  <c r="E838" i="4"/>
  <c r="S838" i="4"/>
  <c r="T838" i="4"/>
  <c r="E839" i="4"/>
  <c r="S839" i="4"/>
  <c r="T839" i="4"/>
  <c r="E840" i="4"/>
  <c r="S840" i="4"/>
  <c r="T840" i="4"/>
  <c r="E841" i="4"/>
  <c r="S841" i="4"/>
  <c r="T841" i="4"/>
  <c r="E842" i="4"/>
  <c r="S842" i="4"/>
  <c r="T842" i="4"/>
  <c r="E843" i="4"/>
  <c r="S843" i="4"/>
  <c r="T843" i="4"/>
  <c r="E844" i="4"/>
  <c r="S844" i="4"/>
  <c r="T844" i="4"/>
  <c r="E845" i="4"/>
  <c r="S845" i="4"/>
  <c r="T845" i="4"/>
  <c r="E846" i="4"/>
  <c r="S846" i="4"/>
  <c r="T846" i="4"/>
  <c r="E847" i="4"/>
  <c r="S847" i="4"/>
  <c r="T847" i="4"/>
  <c r="E848" i="4"/>
  <c r="S848" i="4"/>
  <c r="T848" i="4"/>
  <c r="E849" i="4"/>
  <c r="S849" i="4"/>
  <c r="T849" i="4"/>
  <c r="E850" i="4"/>
  <c r="S850" i="4"/>
  <c r="T850" i="4"/>
  <c r="E851" i="4"/>
  <c r="S851" i="4"/>
  <c r="T851" i="4"/>
  <c r="E852" i="4"/>
  <c r="S852" i="4"/>
  <c r="T852" i="4"/>
  <c r="E853" i="4"/>
  <c r="S853" i="4"/>
  <c r="T853" i="4"/>
  <c r="E854" i="4"/>
  <c r="S854" i="4"/>
  <c r="T854" i="4"/>
  <c r="E855" i="4"/>
  <c r="S855" i="4"/>
  <c r="T855" i="4"/>
  <c r="E856" i="4"/>
  <c r="S856" i="4"/>
  <c r="T856" i="4"/>
  <c r="E857" i="4"/>
  <c r="S857" i="4"/>
  <c r="T857" i="4"/>
  <c r="E858" i="4"/>
  <c r="S858" i="4"/>
  <c r="T858" i="4"/>
  <c r="E859" i="4"/>
  <c r="S859" i="4"/>
  <c r="T859" i="4"/>
  <c r="E860" i="4"/>
  <c r="S860" i="4"/>
  <c r="T860" i="4"/>
  <c r="E861" i="4"/>
  <c r="S861" i="4"/>
  <c r="T861" i="4"/>
  <c r="E862" i="4"/>
  <c r="S862" i="4"/>
  <c r="T862" i="4"/>
  <c r="E863" i="4"/>
  <c r="S863" i="4"/>
  <c r="T863" i="4"/>
  <c r="E864" i="4"/>
  <c r="S864" i="4"/>
  <c r="T864" i="4"/>
  <c r="E865" i="4"/>
  <c r="S865" i="4"/>
  <c r="T865" i="4"/>
  <c r="E866" i="4"/>
  <c r="S866" i="4"/>
  <c r="T866" i="4"/>
  <c r="E867" i="4"/>
  <c r="S867" i="4"/>
  <c r="T867" i="4"/>
  <c r="E868" i="4"/>
  <c r="S868" i="4"/>
  <c r="T868" i="4"/>
  <c r="E869" i="4"/>
  <c r="S869" i="4"/>
  <c r="T869" i="4"/>
  <c r="E870" i="4"/>
  <c r="S870" i="4"/>
  <c r="T870" i="4"/>
  <c r="E871" i="4"/>
  <c r="S871" i="4"/>
  <c r="T871" i="4"/>
  <c r="E872" i="4"/>
  <c r="S872" i="4"/>
  <c r="T872" i="4"/>
  <c r="E873" i="4"/>
  <c r="S873" i="4"/>
  <c r="T873" i="4"/>
  <c r="E874" i="4"/>
  <c r="S874" i="4"/>
  <c r="T874" i="4"/>
  <c r="E875" i="4"/>
  <c r="S875" i="4"/>
  <c r="T875" i="4"/>
  <c r="E876" i="4"/>
  <c r="S876" i="4"/>
  <c r="T876" i="4"/>
  <c r="E877" i="4"/>
  <c r="S877" i="4"/>
  <c r="T877" i="4"/>
  <c r="E878" i="4"/>
  <c r="S878" i="4"/>
  <c r="T878" i="4"/>
  <c r="E879" i="4"/>
  <c r="S879" i="4"/>
  <c r="T879" i="4"/>
  <c r="E880" i="4"/>
  <c r="S880" i="4"/>
  <c r="T880" i="4"/>
  <c r="E881" i="4"/>
  <c r="S881" i="4"/>
  <c r="T881" i="4"/>
  <c r="E882" i="4"/>
  <c r="S882" i="4"/>
  <c r="T882" i="4"/>
  <c r="E883" i="4"/>
  <c r="S883" i="4"/>
  <c r="T883" i="4"/>
  <c r="E884" i="4"/>
  <c r="S884" i="4"/>
  <c r="T884" i="4"/>
  <c r="E885" i="4"/>
  <c r="S885" i="4"/>
  <c r="T885" i="4"/>
  <c r="E886" i="4"/>
  <c r="S886" i="4"/>
  <c r="T886" i="4"/>
  <c r="E887" i="4"/>
  <c r="S887" i="4"/>
  <c r="T887" i="4"/>
  <c r="E888" i="4"/>
  <c r="S888" i="4"/>
  <c r="T888" i="4"/>
  <c r="E889" i="4"/>
  <c r="S889" i="4"/>
  <c r="T889" i="4"/>
  <c r="E890" i="4"/>
  <c r="S890" i="4"/>
  <c r="T890" i="4"/>
  <c r="E891" i="4"/>
  <c r="S891" i="4"/>
  <c r="T891" i="4"/>
  <c r="E892" i="4"/>
  <c r="S892" i="4"/>
  <c r="T892" i="4"/>
  <c r="E893" i="4"/>
  <c r="S893" i="4"/>
  <c r="T893" i="4"/>
  <c r="E894" i="4"/>
  <c r="S894" i="4"/>
  <c r="T894" i="4"/>
  <c r="E895" i="4"/>
  <c r="S895" i="4"/>
  <c r="T895" i="4"/>
  <c r="E896" i="4"/>
  <c r="S896" i="4"/>
  <c r="T896" i="4"/>
  <c r="E897" i="4"/>
  <c r="S897" i="4"/>
  <c r="T897" i="4"/>
  <c r="E898" i="4"/>
  <c r="S898" i="4"/>
  <c r="T898" i="4"/>
  <c r="E899" i="4"/>
  <c r="S899" i="4"/>
  <c r="T899" i="4"/>
  <c r="E900" i="4"/>
  <c r="S900" i="4"/>
  <c r="T900" i="4"/>
  <c r="E901" i="4"/>
  <c r="S901" i="4"/>
  <c r="T901" i="4"/>
  <c r="E902" i="4"/>
  <c r="S902" i="4"/>
  <c r="T902" i="4"/>
  <c r="E903" i="4"/>
  <c r="S903" i="4"/>
  <c r="T903" i="4"/>
  <c r="E904" i="4"/>
  <c r="S904" i="4"/>
  <c r="T904" i="4"/>
  <c r="E905" i="4"/>
  <c r="S905" i="4"/>
  <c r="T905" i="4"/>
  <c r="E906" i="4"/>
  <c r="S906" i="4"/>
  <c r="T906" i="4"/>
  <c r="E907" i="4"/>
  <c r="S907" i="4"/>
  <c r="T907" i="4"/>
  <c r="E908" i="4"/>
  <c r="S908" i="4"/>
  <c r="T908" i="4"/>
  <c r="E909" i="4"/>
  <c r="S909" i="4"/>
  <c r="T909" i="4"/>
  <c r="E910" i="4"/>
  <c r="S910" i="4"/>
  <c r="T910" i="4"/>
  <c r="E911" i="4"/>
  <c r="S911" i="4"/>
  <c r="T911" i="4"/>
  <c r="E912" i="4"/>
  <c r="S912" i="4"/>
  <c r="T912" i="4"/>
  <c r="E913" i="4"/>
  <c r="S913" i="4"/>
  <c r="T913" i="4"/>
  <c r="E914" i="4"/>
  <c r="S914" i="4"/>
  <c r="T914" i="4"/>
  <c r="E915" i="4"/>
  <c r="S915" i="4"/>
  <c r="T915" i="4"/>
  <c r="E916" i="4"/>
  <c r="S916" i="4"/>
  <c r="T916" i="4"/>
  <c r="E917" i="4"/>
  <c r="S917" i="4"/>
  <c r="T917" i="4"/>
  <c r="E918" i="4"/>
  <c r="S918" i="4"/>
  <c r="T918" i="4"/>
  <c r="E919" i="4"/>
  <c r="S919" i="4"/>
  <c r="T919" i="4"/>
  <c r="E920" i="4"/>
  <c r="S920" i="4"/>
  <c r="T920" i="4"/>
  <c r="E921" i="4"/>
  <c r="S921" i="4"/>
  <c r="T921" i="4"/>
  <c r="E922" i="4"/>
  <c r="S922" i="4"/>
  <c r="T922" i="4"/>
  <c r="E923" i="4"/>
  <c r="S923" i="4"/>
  <c r="T923" i="4"/>
  <c r="E924" i="4"/>
  <c r="S924" i="4"/>
  <c r="T924" i="4"/>
  <c r="E925" i="4"/>
  <c r="S925" i="4"/>
  <c r="T925" i="4"/>
  <c r="E926" i="4"/>
  <c r="S926" i="4"/>
  <c r="T926" i="4"/>
  <c r="E927" i="4"/>
  <c r="S927" i="4"/>
  <c r="T927" i="4"/>
  <c r="E928" i="4"/>
  <c r="S928" i="4"/>
  <c r="T928" i="4"/>
  <c r="E929" i="4"/>
  <c r="S929" i="4"/>
  <c r="T929" i="4"/>
  <c r="E930" i="4"/>
  <c r="S930" i="4"/>
  <c r="T930" i="4"/>
  <c r="E931" i="4"/>
  <c r="S931" i="4"/>
  <c r="T931" i="4"/>
  <c r="E932" i="4"/>
  <c r="S932" i="4"/>
  <c r="T932" i="4"/>
  <c r="E933" i="4"/>
  <c r="S933" i="4"/>
  <c r="T933" i="4"/>
  <c r="E934" i="4"/>
  <c r="S934" i="4"/>
  <c r="T934" i="4"/>
  <c r="E935" i="4"/>
  <c r="S935" i="4"/>
  <c r="T935" i="4"/>
  <c r="E936" i="4"/>
  <c r="S936" i="4"/>
  <c r="T936" i="4"/>
  <c r="E937" i="4"/>
  <c r="S937" i="4"/>
  <c r="T937" i="4"/>
  <c r="E938" i="4"/>
  <c r="S938" i="4"/>
  <c r="T938" i="4"/>
  <c r="E939" i="4"/>
  <c r="S939" i="4"/>
  <c r="T939" i="4"/>
  <c r="E940" i="4"/>
  <c r="S940" i="4"/>
  <c r="T940" i="4"/>
  <c r="E941" i="4"/>
  <c r="S941" i="4"/>
  <c r="T941" i="4"/>
  <c r="E942" i="4"/>
  <c r="S942" i="4"/>
  <c r="T942" i="4"/>
  <c r="E943" i="4"/>
  <c r="S943" i="4"/>
  <c r="T943" i="4"/>
  <c r="E944" i="4"/>
  <c r="S944" i="4"/>
  <c r="T944" i="4"/>
  <c r="E945" i="4"/>
  <c r="S945" i="4"/>
  <c r="T945" i="4"/>
  <c r="E946" i="4"/>
  <c r="S946" i="4"/>
  <c r="T946" i="4"/>
  <c r="E947" i="4"/>
  <c r="S947" i="4"/>
  <c r="T947" i="4"/>
  <c r="E948" i="4"/>
  <c r="S948" i="4"/>
  <c r="T948" i="4"/>
  <c r="E949" i="4"/>
  <c r="S949" i="4"/>
  <c r="T949" i="4"/>
  <c r="E950" i="4"/>
  <c r="S950" i="4"/>
  <c r="T950" i="4"/>
  <c r="E951" i="4"/>
  <c r="S951" i="4"/>
  <c r="T951" i="4"/>
  <c r="E952" i="4"/>
  <c r="S952" i="4"/>
  <c r="T952" i="4"/>
  <c r="E953" i="4"/>
  <c r="S953" i="4"/>
  <c r="T953" i="4"/>
  <c r="E954" i="4"/>
  <c r="S954" i="4"/>
  <c r="T954" i="4"/>
  <c r="E955" i="4"/>
  <c r="S955" i="4"/>
  <c r="T955" i="4"/>
  <c r="E956" i="4"/>
  <c r="S956" i="4"/>
  <c r="T956" i="4"/>
  <c r="E957" i="4"/>
  <c r="S957" i="4"/>
  <c r="T957" i="4"/>
  <c r="E958" i="4"/>
  <c r="S958" i="4"/>
  <c r="T958" i="4"/>
  <c r="E959" i="4"/>
  <c r="S959" i="4"/>
  <c r="T959" i="4"/>
  <c r="E960" i="4"/>
  <c r="S960" i="4"/>
  <c r="T960" i="4"/>
  <c r="E961" i="4"/>
  <c r="S961" i="4"/>
  <c r="T961" i="4"/>
  <c r="E962" i="4"/>
  <c r="S962" i="4"/>
  <c r="T962" i="4"/>
  <c r="E963" i="4"/>
  <c r="S963" i="4"/>
  <c r="T963" i="4"/>
  <c r="E964" i="4"/>
  <c r="S964" i="4"/>
  <c r="T964" i="4"/>
  <c r="E965" i="4"/>
  <c r="S965" i="4"/>
  <c r="T965" i="4"/>
  <c r="E966" i="4"/>
  <c r="S966" i="4"/>
  <c r="T966" i="4"/>
  <c r="E967" i="4"/>
  <c r="S967" i="4"/>
  <c r="T967" i="4"/>
  <c r="E968" i="4"/>
  <c r="S968" i="4"/>
  <c r="T968" i="4"/>
  <c r="E969" i="4"/>
  <c r="S969" i="4"/>
  <c r="T969" i="4"/>
  <c r="E970" i="4"/>
  <c r="S970" i="4"/>
  <c r="T970" i="4"/>
  <c r="E971" i="4"/>
  <c r="S971" i="4"/>
  <c r="T971" i="4"/>
  <c r="E972" i="4"/>
  <c r="S972" i="4"/>
  <c r="T972" i="4"/>
  <c r="E973" i="4"/>
  <c r="S973" i="4"/>
  <c r="T973" i="4"/>
  <c r="E974" i="4"/>
  <c r="S974" i="4"/>
  <c r="T974" i="4"/>
  <c r="E975" i="4"/>
  <c r="S975" i="4"/>
  <c r="T975" i="4"/>
  <c r="E976" i="4"/>
  <c r="S976" i="4"/>
  <c r="T976" i="4"/>
  <c r="E977" i="4"/>
  <c r="S977" i="4"/>
  <c r="T977" i="4"/>
  <c r="E978" i="4"/>
  <c r="S978" i="4"/>
  <c r="T978" i="4"/>
  <c r="E979" i="4"/>
  <c r="S979" i="4"/>
  <c r="T979" i="4"/>
  <c r="E980" i="4"/>
  <c r="S980" i="4"/>
  <c r="T980" i="4"/>
  <c r="E981" i="4"/>
  <c r="S981" i="4"/>
  <c r="T981" i="4"/>
  <c r="E982" i="4"/>
  <c r="S982" i="4"/>
  <c r="T982" i="4"/>
  <c r="E983" i="4"/>
  <c r="S983" i="4"/>
  <c r="T983" i="4"/>
  <c r="E984" i="4"/>
  <c r="S984" i="4"/>
  <c r="T984" i="4"/>
  <c r="E985" i="4"/>
  <c r="S985" i="4"/>
  <c r="T985" i="4"/>
  <c r="E986" i="4"/>
  <c r="S986" i="4"/>
  <c r="T986" i="4"/>
  <c r="E987" i="4"/>
  <c r="S987" i="4"/>
  <c r="T987" i="4"/>
  <c r="E988" i="4"/>
  <c r="S988" i="4"/>
  <c r="T988" i="4"/>
  <c r="E989" i="4"/>
  <c r="S989" i="4"/>
  <c r="T989" i="4"/>
  <c r="E990" i="4"/>
  <c r="S990" i="4"/>
  <c r="T990" i="4"/>
  <c r="E991" i="4"/>
  <c r="S991" i="4"/>
  <c r="T991" i="4"/>
  <c r="E992" i="4"/>
  <c r="S992" i="4"/>
  <c r="T992" i="4"/>
  <c r="E993" i="4"/>
  <c r="S993" i="4"/>
  <c r="T993" i="4"/>
  <c r="E994" i="4"/>
  <c r="S994" i="4"/>
  <c r="T994" i="4"/>
  <c r="E995" i="4"/>
  <c r="S995" i="4"/>
  <c r="T995" i="4"/>
  <c r="E996" i="4"/>
  <c r="S996" i="4"/>
  <c r="T996" i="4"/>
  <c r="E997" i="4"/>
  <c r="S997" i="4"/>
  <c r="T997" i="4"/>
  <c r="E998" i="4"/>
  <c r="S998" i="4"/>
  <c r="T998" i="4"/>
  <c r="E999" i="4"/>
  <c r="S999" i="4"/>
  <c r="T999" i="4"/>
  <c r="E1000" i="4"/>
  <c r="S1000" i="4"/>
  <c r="T1000" i="4"/>
  <c r="E1001" i="4"/>
  <c r="S1001" i="4"/>
  <c r="T1001" i="4"/>
  <c r="E1002" i="4"/>
  <c r="S1002" i="4"/>
  <c r="T1002" i="4"/>
  <c r="E1003" i="4"/>
  <c r="S1003" i="4"/>
  <c r="T1003" i="4"/>
  <c r="E1004" i="4"/>
  <c r="S1004" i="4"/>
  <c r="T1004" i="4"/>
  <c r="E1005" i="4"/>
  <c r="S1005" i="4"/>
  <c r="T1005" i="4"/>
  <c r="E1006" i="4"/>
  <c r="S1006" i="4"/>
  <c r="T1006" i="4"/>
  <c r="E1007" i="4"/>
  <c r="S1007" i="4"/>
  <c r="T1007" i="4"/>
  <c r="E1008" i="4"/>
  <c r="S1008" i="4"/>
  <c r="T1008" i="4"/>
  <c r="E1009" i="4"/>
  <c r="S1009" i="4"/>
  <c r="T1009" i="4"/>
  <c r="E1010" i="4"/>
  <c r="S1010" i="4"/>
  <c r="T1010" i="4"/>
  <c r="E1011" i="4"/>
  <c r="S1011" i="4"/>
  <c r="T1011" i="4"/>
  <c r="E1012" i="4"/>
  <c r="S1012" i="4"/>
  <c r="T1012" i="4"/>
  <c r="E1013" i="4"/>
  <c r="S1013" i="4"/>
  <c r="T1013" i="4"/>
  <c r="E1014" i="4"/>
  <c r="S1014" i="4"/>
  <c r="T1014" i="4"/>
  <c r="E1015" i="4"/>
  <c r="S1015" i="4"/>
  <c r="T1015" i="4"/>
  <c r="E1016" i="4"/>
  <c r="S1016" i="4"/>
  <c r="T1016" i="4"/>
  <c r="E1017" i="4"/>
  <c r="S1017" i="4"/>
  <c r="T1017" i="4"/>
  <c r="E1018" i="4"/>
  <c r="S1018" i="4"/>
  <c r="T1018" i="4"/>
  <c r="E1019" i="4"/>
  <c r="S1019" i="4"/>
  <c r="T1019" i="4"/>
  <c r="E1020" i="4"/>
  <c r="S1020" i="4"/>
  <c r="T1020" i="4"/>
  <c r="E1021" i="4"/>
  <c r="S1021" i="4"/>
  <c r="T1021" i="4"/>
  <c r="E1022" i="4"/>
  <c r="S1022" i="4"/>
  <c r="T1022" i="4"/>
  <c r="E1023" i="4"/>
  <c r="S1023" i="4"/>
  <c r="T1023" i="4"/>
  <c r="E1024" i="4"/>
  <c r="S1024" i="4"/>
  <c r="T1024" i="4"/>
  <c r="E1025" i="4"/>
  <c r="S1025" i="4"/>
  <c r="T1025" i="4"/>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P220" i="7"/>
  <c r="P221" i="7"/>
  <c r="P222" i="7"/>
  <c r="P223" i="7"/>
  <c r="P224" i="7"/>
  <c r="P225" i="7"/>
  <c r="P226" i="7"/>
  <c r="P227" i="7"/>
  <c r="P228" i="7"/>
  <c r="P229" i="7"/>
  <c r="P230" i="7"/>
  <c r="P231" i="7"/>
  <c r="P232" i="7"/>
  <c r="P233" i="7"/>
  <c r="P234" i="7"/>
  <c r="P235" i="7"/>
  <c r="P236" i="7"/>
  <c r="P237" i="7"/>
  <c r="P238" i="7"/>
  <c r="P239" i="7"/>
  <c r="P240" i="7"/>
  <c r="P241" i="7"/>
  <c r="P242" i="7"/>
  <c r="P243" i="7"/>
  <c r="P244" i="7"/>
  <c r="P245" i="7"/>
  <c r="P246" i="7"/>
  <c r="P247" i="7"/>
  <c r="P248" i="7"/>
  <c r="P249" i="7"/>
  <c r="P250" i="7"/>
  <c r="P251" i="7"/>
  <c r="P252" i="7"/>
  <c r="P253" i="7"/>
  <c r="P254" i="7"/>
  <c r="P255" i="7"/>
  <c r="P256" i="7"/>
  <c r="P257" i="7"/>
  <c r="P258" i="7"/>
  <c r="P259" i="7"/>
  <c r="P260" i="7"/>
  <c r="P261" i="7"/>
  <c r="P262" i="7"/>
  <c r="P263" i="7"/>
  <c r="P264" i="7"/>
  <c r="P265" i="7"/>
  <c r="P266" i="7"/>
  <c r="P267" i="7"/>
  <c r="P268"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300" i="7"/>
  <c r="P301" i="7"/>
  <c r="P302" i="7"/>
  <c r="P303" i="7"/>
  <c r="P304" i="7"/>
  <c r="P305" i="7"/>
  <c r="P306" i="7"/>
  <c r="P307" i="7"/>
  <c r="P308" i="7"/>
  <c r="P309" i="7"/>
  <c r="P310" i="7"/>
  <c r="P311" i="7"/>
  <c r="P312" i="7"/>
  <c r="P313" i="7"/>
  <c r="P314" i="7"/>
  <c r="P315" i="7"/>
  <c r="P316" i="7"/>
  <c r="P317" i="7"/>
  <c r="P318" i="7"/>
  <c r="P319" i="7"/>
  <c r="P320" i="7"/>
  <c r="P321" i="7"/>
  <c r="P322" i="7"/>
  <c r="P323" i="7"/>
  <c r="P324" i="7"/>
  <c r="P325" i="7"/>
  <c r="P326" i="7"/>
  <c r="P327" i="7"/>
  <c r="P328" i="7"/>
  <c r="P329" i="7"/>
  <c r="P330" i="7"/>
  <c r="P331" i="7"/>
  <c r="P332" i="7"/>
  <c r="P333" i="7"/>
  <c r="P334" i="7"/>
  <c r="P335" i="7"/>
  <c r="P336" i="7"/>
  <c r="P337" i="7"/>
  <c r="P338" i="7"/>
  <c r="P339" i="7"/>
  <c r="P340" i="7"/>
  <c r="P341" i="7"/>
  <c r="P342" i="7"/>
  <c r="P343" i="7"/>
  <c r="P344" i="7"/>
  <c r="P345" i="7"/>
  <c r="P346" i="7"/>
  <c r="P347" i="7"/>
  <c r="P348" i="7"/>
  <c r="P349" i="7"/>
  <c r="P350" i="7"/>
  <c r="P351" i="7"/>
  <c r="P352" i="7"/>
  <c r="P353" i="7"/>
  <c r="P354" i="7"/>
  <c r="P355" i="7"/>
  <c r="P356" i="7"/>
  <c r="P357" i="7"/>
  <c r="P358" i="7"/>
  <c r="P359" i="7"/>
  <c r="P360" i="7"/>
  <c r="P361" i="7"/>
  <c r="P362" i="7"/>
  <c r="P363" i="7"/>
  <c r="P364" i="7"/>
  <c r="P365" i="7"/>
  <c r="P366" i="7"/>
  <c r="P367" i="7"/>
  <c r="P368" i="7"/>
  <c r="P369" i="7"/>
  <c r="P370" i="7"/>
  <c r="P371" i="7"/>
  <c r="P372" i="7"/>
  <c r="P373" i="7"/>
  <c r="P374" i="7"/>
  <c r="P375" i="7"/>
  <c r="P376" i="7"/>
  <c r="P377" i="7"/>
  <c r="P378" i="7"/>
  <c r="P379" i="7"/>
  <c r="P380" i="7"/>
  <c r="P381" i="7"/>
  <c r="P382" i="7"/>
  <c r="P383" i="7"/>
  <c r="P384" i="7"/>
  <c r="P385" i="7"/>
  <c r="P386" i="7"/>
  <c r="P387" i="7"/>
  <c r="P388" i="7"/>
  <c r="P389" i="7"/>
  <c r="P390" i="7"/>
  <c r="P391" i="7"/>
  <c r="P392" i="7"/>
  <c r="P393" i="7"/>
  <c r="P394" i="7"/>
  <c r="P395" i="7"/>
  <c r="P396" i="7"/>
  <c r="P397" i="7"/>
  <c r="P398" i="7"/>
  <c r="P399" i="7"/>
  <c r="P400" i="7"/>
  <c r="P401" i="7"/>
  <c r="P402" i="7"/>
  <c r="P403" i="7"/>
  <c r="P404" i="7"/>
  <c r="P405" i="7"/>
  <c r="P406" i="7"/>
  <c r="P407" i="7"/>
  <c r="P408" i="7"/>
  <c r="P409" i="7"/>
  <c r="P410" i="7"/>
  <c r="P411" i="7"/>
  <c r="P412" i="7"/>
  <c r="P413" i="7"/>
  <c r="P414" i="7"/>
  <c r="P415" i="7"/>
  <c r="P416" i="7"/>
  <c r="P417" i="7"/>
  <c r="P418" i="7"/>
  <c r="P419" i="7"/>
  <c r="P420" i="7"/>
  <c r="P421" i="7"/>
  <c r="P422" i="7"/>
  <c r="P423" i="7"/>
  <c r="P424" i="7"/>
  <c r="P425" i="7"/>
  <c r="P426" i="7"/>
  <c r="P427" i="7"/>
  <c r="P428" i="7"/>
  <c r="P429" i="7"/>
  <c r="P430" i="7"/>
  <c r="P431" i="7"/>
  <c r="P432" i="7"/>
  <c r="P433" i="7"/>
  <c r="P434" i="7"/>
  <c r="P435" i="7"/>
  <c r="P436" i="7"/>
  <c r="P437" i="7"/>
  <c r="P438" i="7"/>
  <c r="P439" i="7"/>
  <c r="P440" i="7"/>
  <c r="P441" i="7"/>
  <c r="P442" i="7"/>
  <c r="P443" i="7"/>
  <c r="P444" i="7"/>
  <c r="P445" i="7"/>
  <c r="P446" i="7"/>
  <c r="P447" i="7"/>
  <c r="P448" i="7"/>
  <c r="P449" i="7"/>
  <c r="P450" i="7"/>
  <c r="P451" i="7"/>
  <c r="P452" i="7"/>
  <c r="P453" i="7"/>
  <c r="P454" i="7"/>
  <c r="P455" i="7"/>
  <c r="P456" i="7"/>
  <c r="P457" i="7"/>
  <c r="P458" i="7"/>
  <c r="P459" i="7"/>
  <c r="P460" i="7"/>
  <c r="P461" i="7"/>
  <c r="P462" i="7"/>
  <c r="P463" i="7"/>
  <c r="P464" i="7"/>
  <c r="P465" i="7"/>
  <c r="P466" i="7"/>
  <c r="P467" i="7"/>
  <c r="P468" i="7"/>
  <c r="P469" i="7"/>
  <c r="P470" i="7"/>
  <c r="P471" i="7"/>
  <c r="P472" i="7"/>
  <c r="P473" i="7"/>
  <c r="P474" i="7"/>
  <c r="P475" i="7"/>
  <c r="P476" i="7"/>
  <c r="P477" i="7"/>
  <c r="P478" i="7"/>
  <c r="P479" i="7"/>
  <c r="P480" i="7"/>
  <c r="P481" i="7"/>
  <c r="P482" i="7"/>
  <c r="P483" i="7"/>
  <c r="P484" i="7"/>
  <c r="P485" i="7"/>
  <c r="P486" i="7"/>
  <c r="P487" i="7"/>
  <c r="P488" i="7"/>
  <c r="P489" i="7"/>
  <c r="P490" i="7"/>
  <c r="P491" i="7"/>
  <c r="P492" i="7"/>
  <c r="P493" i="7"/>
  <c r="P494" i="7"/>
  <c r="P495" i="7"/>
  <c r="P496" i="7"/>
  <c r="P497" i="7"/>
  <c r="P498" i="7"/>
  <c r="P499" i="7"/>
  <c r="P500" i="7"/>
  <c r="P501" i="7"/>
  <c r="P502" i="7"/>
  <c r="P503" i="7"/>
  <c r="P504" i="7"/>
  <c r="P505" i="7"/>
  <c r="P506" i="7"/>
  <c r="P507" i="7"/>
  <c r="P508" i="7"/>
  <c r="P509" i="7"/>
  <c r="P510" i="7"/>
  <c r="P511" i="7"/>
  <c r="P512" i="7"/>
  <c r="P513" i="7"/>
  <c r="P514" i="7"/>
  <c r="P515" i="7"/>
  <c r="P516" i="7"/>
  <c r="P517" i="7"/>
  <c r="P518" i="7"/>
  <c r="P519" i="7"/>
  <c r="P520" i="7"/>
  <c r="P521" i="7"/>
  <c r="P522" i="7"/>
  <c r="P523" i="7"/>
  <c r="P524" i="7"/>
  <c r="P525" i="7"/>
  <c r="P526" i="7"/>
  <c r="P527" i="7"/>
  <c r="P528" i="7"/>
  <c r="P529" i="7"/>
  <c r="P530" i="7"/>
  <c r="P531" i="7"/>
  <c r="P532" i="7"/>
  <c r="P533" i="7"/>
  <c r="P534" i="7"/>
  <c r="P535" i="7"/>
  <c r="P536" i="7"/>
  <c r="P537" i="7"/>
  <c r="P538" i="7"/>
  <c r="P539" i="7"/>
  <c r="P540" i="7"/>
  <c r="P541" i="7"/>
  <c r="P542" i="7"/>
  <c r="P543" i="7"/>
  <c r="P544" i="7"/>
  <c r="P545" i="7"/>
  <c r="P546" i="7"/>
  <c r="P547" i="7"/>
  <c r="P548" i="7"/>
  <c r="P549" i="7"/>
  <c r="P550" i="7"/>
  <c r="P551" i="7"/>
  <c r="P552" i="7"/>
  <c r="P553" i="7"/>
  <c r="P554" i="7"/>
  <c r="P555" i="7"/>
  <c r="P556" i="7"/>
  <c r="P557" i="7"/>
  <c r="P558" i="7"/>
  <c r="P559" i="7"/>
  <c r="P560" i="7"/>
  <c r="P561" i="7"/>
  <c r="P562" i="7"/>
  <c r="P563" i="7"/>
  <c r="P564" i="7"/>
  <c r="P565" i="7"/>
  <c r="P566" i="7"/>
  <c r="P567" i="7"/>
  <c r="P568" i="7"/>
  <c r="P569" i="7"/>
  <c r="P570" i="7"/>
  <c r="P571" i="7"/>
  <c r="P572" i="7"/>
  <c r="P573" i="7"/>
  <c r="P574" i="7"/>
  <c r="P575" i="7"/>
  <c r="P576" i="7"/>
  <c r="P577" i="7"/>
  <c r="P578" i="7"/>
  <c r="P579" i="7"/>
  <c r="P580" i="7"/>
  <c r="P581" i="7"/>
  <c r="P582" i="7"/>
  <c r="P583" i="7"/>
  <c r="P584" i="7"/>
  <c r="P585" i="7"/>
  <c r="P586" i="7"/>
  <c r="P587" i="7"/>
  <c r="P588" i="7"/>
  <c r="P589" i="7"/>
  <c r="P590" i="7"/>
  <c r="P591" i="7"/>
  <c r="P592" i="7"/>
  <c r="P593" i="7"/>
  <c r="P594" i="7"/>
  <c r="P595" i="7"/>
  <c r="P596" i="7"/>
  <c r="P597" i="7"/>
  <c r="P598" i="7"/>
  <c r="P599" i="7"/>
  <c r="P600" i="7"/>
  <c r="P601" i="7"/>
  <c r="P602" i="7"/>
  <c r="P603" i="7"/>
  <c r="P604" i="7"/>
  <c r="P605" i="7"/>
  <c r="P606" i="7"/>
  <c r="P607" i="7"/>
  <c r="P608" i="7"/>
  <c r="P609" i="7"/>
  <c r="P610" i="7"/>
  <c r="P611" i="7"/>
  <c r="P612" i="7"/>
  <c r="P613" i="7"/>
  <c r="P614" i="7"/>
  <c r="P615" i="7"/>
  <c r="P616" i="7"/>
  <c r="P617" i="7"/>
  <c r="P618" i="7"/>
  <c r="P619" i="7"/>
  <c r="P620" i="7"/>
  <c r="P621" i="7"/>
  <c r="P622" i="7"/>
  <c r="P623" i="7"/>
  <c r="P624" i="7"/>
  <c r="P625" i="7"/>
  <c r="P626" i="7"/>
  <c r="P627" i="7"/>
  <c r="P628" i="7"/>
  <c r="P629" i="7"/>
  <c r="P630" i="7"/>
  <c r="P631" i="7"/>
  <c r="P632" i="7"/>
  <c r="P633" i="7"/>
  <c r="P634" i="7"/>
  <c r="P635" i="7"/>
  <c r="P636" i="7"/>
  <c r="P637" i="7"/>
  <c r="P638" i="7"/>
  <c r="P639" i="7"/>
  <c r="P640" i="7"/>
  <c r="P641" i="7"/>
  <c r="P642" i="7"/>
  <c r="P643" i="7"/>
  <c r="P644" i="7"/>
  <c r="P645" i="7"/>
  <c r="P646" i="7"/>
  <c r="P647" i="7"/>
  <c r="P648" i="7"/>
  <c r="P649" i="7"/>
  <c r="P650" i="7"/>
  <c r="P651" i="7"/>
  <c r="P652" i="7"/>
  <c r="P653" i="7"/>
  <c r="P654" i="7"/>
  <c r="P655" i="7"/>
  <c r="P656" i="7"/>
  <c r="P657" i="7"/>
  <c r="P658" i="7"/>
  <c r="P659" i="7"/>
  <c r="P660" i="7"/>
  <c r="P661" i="7"/>
  <c r="P662" i="7"/>
  <c r="P663" i="7"/>
  <c r="P664" i="7"/>
  <c r="P665" i="7"/>
  <c r="P666" i="7"/>
  <c r="P667" i="7"/>
  <c r="P668" i="7"/>
  <c r="P669" i="7"/>
  <c r="P670" i="7"/>
  <c r="P671" i="7"/>
  <c r="P672" i="7"/>
  <c r="P673" i="7"/>
  <c r="P674" i="7"/>
  <c r="P675" i="7"/>
  <c r="P676" i="7"/>
  <c r="P677" i="7"/>
  <c r="P678" i="7"/>
  <c r="P679" i="7"/>
  <c r="P680" i="7"/>
  <c r="P681" i="7"/>
  <c r="P682" i="7"/>
  <c r="P683" i="7"/>
  <c r="P684" i="7"/>
  <c r="P685" i="7"/>
  <c r="P686" i="7"/>
  <c r="P687" i="7"/>
  <c r="P688" i="7"/>
  <c r="P689" i="7"/>
  <c r="P690" i="7"/>
  <c r="P691" i="7"/>
  <c r="P692" i="7"/>
  <c r="P693" i="7"/>
  <c r="P694" i="7"/>
  <c r="P695" i="7"/>
  <c r="P696" i="7"/>
  <c r="P697" i="7"/>
  <c r="P698" i="7"/>
  <c r="P699" i="7"/>
  <c r="P700" i="7"/>
  <c r="P701" i="7"/>
  <c r="P702" i="7"/>
  <c r="P703" i="7"/>
  <c r="P704" i="7"/>
  <c r="P705" i="7"/>
  <c r="P706" i="7"/>
  <c r="P707" i="7"/>
  <c r="P708" i="7"/>
  <c r="P709" i="7"/>
  <c r="P710" i="7"/>
  <c r="P711" i="7"/>
  <c r="P712" i="7"/>
  <c r="P713" i="7"/>
  <c r="P714" i="7"/>
  <c r="P715" i="7"/>
  <c r="P716" i="7"/>
  <c r="P717" i="7"/>
  <c r="P718" i="7"/>
  <c r="P719" i="7"/>
  <c r="P720" i="7"/>
  <c r="P721" i="7"/>
  <c r="P722" i="7"/>
  <c r="P723" i="7"/>
  <c r="P724" i="7"/>
  <c r="P725" i="7"/>
  <c r="P726" i="7"/>
  <c r="P727" i="7"/>
  <c r="P728" i="7"/>
  <c r="P729" i="7"/>
  <c r="P730" i="7"/>
  <c r="P731" i="7"/>
  <c r="P732" i="7"/>
  <c r="P733" i="7"/>
  <c r="P734" i="7"/>
  <c r="P735" i="7"/>
  <c r="P736" i="7"/>
  <c r="P737" i="7"/>
  <c r="P738" i="7"/>
  <c r="P739" i="7"/>
  <c r="P740" i="7"/>
  <c r="P741" i="7"/>
  <c r="P742" i="7"/>
  <c r="P743" i="7"/>
  <c r="P744" i="7"/>
  <c r="P745" i="7"/>
  <c r="P746" i="7"/>
  <c r="P747" i="7"/>
  <c r="P748" i="7"/>
  <c r="P749" i="7"/>
  <c r="P750" i="7"/>
  <c r="P751" i="7"/>
  <c r="P752" i="7"/>
  <c r="P753" i="7"/>
  <c r="P754" i="7"/>
  <c r="P755" i="7"/>
  <c r="P756" i="7"/>
  <c r="P757" i="7"/>
  <c r="P758" i="7"/>
  <c r="P759" i="7"/>
  <c r="P760" i="7"/>
  <c r="P761" i="7"/>
  <c r="P762" i="7"/>
  <c r="P763" i="7"/>
  <c r="P764" i="7"/>
  <c r="P765" i="7"/>
  <c r="P766" i="7"/>
  <c r="P767" i="7"/>
  <c r="P768" i="7"/>
  <c r="P769" i="7"/>
  <c r="P770" i="7"/>
  <c r="P771" i="7"/>
  <c r="P772" i="7"/>
  <c r="P773" i="7"/>
  <c r="P774" i="7"/>
  <c r="P775" i="7"/>
  <c r="P776" i="7"/>
  <c r="P777" i="7"/>
  <c r="P778" i="7"/>
  <c r="P779" i="7"/>
  <c r="P780" i="7"/>
  <c r="P781" i="7"/>
  <c r="P782" i="7"/>
  <c r="P783" i="7"/>
  <c r="P784" i="7"/>
  <c r="P785" i="7"/>
  <c r="P786" i="7"/>
  <c r="P787" i="7"/>
  <c r="P788" i="7"/>
  <c r="P789" i="7"/>
  <c r="P790" i="7"/>
  <c r="P791" i="7"/>
  <c r="P792" i="7"/>
  <c r="P793" i="7"/>
  <c r="P794" i="7"/>
  <c r="P795" i="7"/>
  <c r="P796" i="7"/>
  <c r="P797" i="7"/>
  <c r="P798" i="7"/>
  <c r="P799" i="7"/>
  <c r="P800" i="7"/>
  <c r="P801" i="7"/>
  <c r="P802" i="7"/>
  <c r="P803" i="7"/>
  <c r="P804" i="7"/>
  <c r="P805" i="7"/>
  <c r="P806" i="7"/>
  <c r="P807" i="7"/>
  <c r="P808" i="7"/>
  <c r="P809" i="7"/>
  <c r="P810" i="7"/>
  <c r="P811" i="7"/>
  <c r="P812" i="7"/>
  <c r="P813" i="7"/>
  <c r="P814" i="7"/>
  <c r="P815" i="7"/>
  <c r="P816" i="7"/>
  <c r="P817" i="7"/>
  <c r="P818" i="7"/>
  <c r="P819" i="7"/>
  <c r="P820" i="7"/>
  <c r="P821" i="7"/>
  <c r="P822" i="7"/>
  <c r="P823" i="7"/>
  <c r="P824" i="7"/>
  <c r="P825" i="7"/>
  <c r="P826" i="7"/>
  <c r="P827" i="7"/>
  <c r="P828" i="7"/>
  <c r="P829" i="7"/>
  <c r="P830" i="7"/>
  <c r="P831" i="7"/>
  <c r="P832" i="7"/>
  <c r="P833" i="7"/>
  <c r="P834" i="7"/>
  <c r="P835" i="7"/>
  <c r="P836" i="7"/>
  <c r="P837" i="7"/>
  <c r="P838" i="7"/>
  <c r="P839" i="7"/>
  <c r="P840" i="7"/>
  <c r="P841" i="7"/>
  <c r="P842" i="7"/>
  <c r="P843" i="7"/>
  <c r="P844" i="7"/>
  <c r="P845" i="7"/>
  <c r="P846" i="7"/>
  <c r="P847" i="7"/>
  <c r="P848" i="7"/>
  <c r="P849" i="7"/>
  <c r="P850" i="7"/>
  <c r="P851" i="7"/>
  <c r="P852" i="7"/>
  <c r="P853" i="7"/>
  <c r="P854" i="7"/>
  <c r="P855" i="7"/>
  <c r="P856" i="7"/>
  <c r="P857" i="7"/>
  <c r="P858" i="7"/>
  <c r="P859" i="7"/>
  <c r="P860" i="7"/>
  <c r="P861" i="7"/>
  <c r="P862" i="7"/>
  <c r="P863" i="7"/>
  <c r="P864" i="7"/>
  <c r="P865" i="7"/>
  <c r="P866" i="7"/>
  <c r="P867" i="7"/>
  <c r="P868" i="7"/>
  <c r="P869" i="7"/>
  <c r="P870" i="7"/>
  <c r="P871" i="7"/>
  <c r="P872" i="7"/>
  <c r="P873" i="7"/>
  <c r="P874" i="7"/>
  <c r="P875" i="7"/>
  <c r="P876" i="7"/>
  <c r="P877" i="7"/>
  <c r="P878" i="7"/>
  <c r="P879" i="7"/>
  <c r="P880" i="7"/>
  <c r="P881" i="7"/>
  <c r="P882" i="7"/>
  <c r="P883" i="7"/>
  <c r="P884" i="7"/>
  <c r="P885" i="7"/>
  <c r="P886" i="7"/>
  <c r="P887" i="7"/>
  <c r="P888" i="7"/>
  <c r="P889" i="7"/>
  <c r="P890" i="7"/>
  <c r="P891" i="7"/>
  <c r="P892" i="7"/>
  <c r="P893" i="7"/>
  <c r="P894" i="7"/>
  <c r="P895" i="7"/>
  <c r="P896" i="7"/>
  <c r="P897" i="7"/>
  <c r="P898" i="7"/>
  <c r="P899" i="7"/>
  <c r="P900" i="7"/>
  <c r="P901" i="7"/>
  <c r="P902" i="7"/>
  <c r="P903" i="7"/>
  <c r="P904" i="7"/>
  <c r="P905" i="7"/>
  <c r="P906" i="7"/>
  <c r="P907" i="7"/>
  <c r="P908" i="7"/>
  <c r="P909" i="7"/>
  <c r="P910" i="7"/>
  <c r="P911" i="7"/>
  <c r="P912" i="7"/>
  <c r="P913" i="7"/>
  <c r="P914" i="7"/>
  <c r="P915" i="7"/>
  <c r="P916" i="7"/>
  <c r="P917" i="7"/>
  <c r="P918" i="7"/>
  <c r="P919" i="7"/>
  <c r="P920" i="7"/>
  <c r="P921" i="7"/>
  <c r="P922" i="7"/>
  <c r="P923" i="7"/>
  <c r="P924" i="7"/>
  <c r="P925" i="7"/>
  <c r="P926" i="7"/>
  <c r="P927" i="7"/>
  <c r="P928" i="7"/>
  <c r="P929" i="7"/>
  <c r="P930" i="7"/>
  <c r="P931" i="7"/>
  <c r="P932" i="7"/>
  <c r="P933" i="7"/>
  <c r="P934" i="7"/>
  <c r="P935" i="7"/>
  <c r="P936" i="7"/>
  <c r="P937" i="7"/>
  <c r="P938" i="7"/>
  <c r="P939" i="7"/>
  <c r="P940" i="7"/>
  <c r="P941" i="7"/>
  <c r="P942" i="7"/>
  <c r="P943" i="7"/>
  <c r="P944" i="7"/>
  <c r="P945" i="7"/>
  <c r="P946" i="7"/>
  <c r="P947" i="7"/>
  <c r="P948" i="7"/>
  <c r="P949" i="7"/>
  <c r="P950" i="7"/>
  <c r="P951" i="7"/>
  <c r="P952" i="7"/>
  <c r="P953" i="7"/>
  <c r="P954" i="7"/>
  <c r="P955" i="7"/>
  <c r="P956" i="7"/>
  <c r="P957" i="7"/>
  <c r="P958" i="7"/>
  <c r="P959" i="7"/>
  <c r="P960" i="7"/>
  <c r="P961" i="7"/>
  <c r="P962" i="7"/>
  <c r="P963" i="7"/>
  <c r="P964" i="7"/>
  <c r="P965" i="7"/>
  <c r="P966" i="7"/>
  <c r="P967" i="7"/>
  <c r="P968" i="7"/>
  <c r="P969" i="7"/>
  <c r="P970" i="7"/>
  <c r="P971" i="7"/>
  <c r="P972" i="7"/>
  <c r="P973" i="7"/>
  <c r="P974" i="7"/>
  <c r="P975" i="7"/>
  <c r="P976" i="7"/>
  <c r="P977" i="7"/>
  <c r="P978" i="7"/>
  <c r="P979" i="7"/>
  <c r="P980" i="7"/>
  <c r="P981" i="7"/>
  <c r="P982" i="7"/>
  <c r="P983" i="7"/>
  <c r="P984" i="7"/>
  <c r="P985" i="7"/>
  <c r="P986" i="7"/>
  <c r="P987" i="7"/>
  <c r="P988" i="7"/>
  <c r="P989" i="7"/>
  <c r="P990" i="7"/>
  <c r="P991" i="7"/>
  <c r="P992" i="7"/>
  <c r="P993" i="7"/>
  <c r="P994" i="7"/>
  <c r="P995" i="7"/>
  <c r="P996" i="7"/>
  <c r="P997" i="7"/>
  <c r="P998" i="7"/>
  <c r="P999" i="7"/>
  <c r="P1000" i="7"/>
  <c r="P1001" i="7"/>
  <c r="P1002" i="7"/>
  <c r="P1003" i="7"/>
  <c r="P1004" i="7"/>
  <c r="P1005" i="7"/>
  <c r="P1006" i="7"/>
  <c r="P1007" i="7"/>
  <c r="P1008" i="7"/>
  <c r="P1009" i="7"/>
  <c r="P1010" i="7"/>
  <c r="P1011" i="7"/>
  <c r="P1012" i="7"/>
  <c r="P1013" i="7"/>
  <c r="P1014" i="7"/>
  <c r="P1015" i="7"/>
  <c r="P1016" i="7"/>
  <c r="P1017" i="7"/>
  <c r="P1018" i="7"/>
  <c r="P1019" i="7"/>
  <c r="P1020" i="7"/>
  <c r="P1021" i="7"/>
  <c r="P1022" i="7"/>
  <c r="P1023" i="7"/>
  <c r="P1024" i="7"/>
  <c r="P1025" i="7"/>
  <c r="P1026" i="7"/>
  <c r="P1027" i="7"/>
  <c r="P28" i="7"/>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29" i="9"/>
  <c r="P28" i="9"/>
  <c r="P27" i="9"/>
  <c r="E34" i="7"/>
  <c r="E36" i="7"/>
  <c r="E31" i="7"/>
  <c r="E32" i="7"/>
  <c r="E33" i="7"/>
  <c r="E35" i="7"/>
  <c r="E28" i="9" l="1"/>
  <c r="N28" i="9" s="1"/>
  <c r="E29" i="9"/>
  <c r="E31" i="9"/>
  <c r="E32" i="9"/>
  <c r="E33" i="9"/>
  <c r="E34" i="9"/>
  <c r="N29" i="9"/>
  <c r="E30" i="9"/>
  <c r="E27" i="9"/>
  <c r="E26" i="4"/>
  <c r="E27" i="4"/>
  <c r="E28" i="4"/>
  <c r="E29" i="4"/>
  <c r="E30" i="4"/>
  <c r="E31" i="4"/>
  <c r="E32" i="4"/>
  <c r="S32" i="4" s="1"/>
  <c r="E33" i="4"/>
  <c r="E34" i="4"/>
  <c r="E35" i="4"/>
  <c r="E36" i="4"/>
  <c r="E37" i="4"/>
  <c r="E38" i="4"/>
  <c r="E39" i="4"/>
  <c r="S39" i="4" s="1"/>
  <c r="S26" i="4"/>
  <c r="S27" i="4"/>
  <c r="S28" i="4"/>
  <c r="S29" i="4"/>
  <c r="S30" i="4"/>
  <c r="S33" i="4"/>
  <c r="S34" i="4"/>
  <c r="S35" i="4"/>
  <c r="S36" i="4"/>
  <c r="S37" i="4"/>
  <c r="S38"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E40" i="4"/>
  <c r="E48"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41" i="4"/>
  <c r="E42" i="4"/>
  <c r="E43" i="4"/>
  <c r="E44" i="4"/>
  <c r="E45" i="4"/>
  <c r="E46" i="4"/>
  <c r="E47" i="4"/>
  <c r="E49" i="4"/>
  <c r="E164" i="4"/>
  <c r="E165" i="4"/>
  <c r="E166" i="4"/>
  <c r="E167" i="4"/>
  <c r="E168" i="4"/>
  <c r="E169" i="4"/>
  <c r="E170" i="4"/>
  <c r="E171" i="4"/>
  <c r="E172" i="4"/>
  <c r="E173" i="4"/>
  <c r="E174" i="4"/>
  <c r="E175" i="4"/>
  <c r="S164" i="4"/>
  <c r="S165" i="4"/>
  <c r="S166" i="4"/>
  <c r="S167" i="4"/>
  <c r="S168" i="4"/>
  <c r="S169" i="4"/>
  <c r="S170" i="4"/>
  <c r="S171" i="4"/>
  <c r="S172" i="4"/>
  <c r="S173" i="4"/>
  <c r="S174" i="4"/>
  <c r="S175" i="4"/>
  <c r="T164" i="4"/>
  <c r="T165" i="4"/>
  <c r="T166" i="4"/>
  <c r="T167" i="4"/>
  <c r="T168" i="4"/>
  <c r="T169" i="4"/>
  <c r="T170" i="4"/>
  <c r="T171" i="4"/>
  <c r="T172" i="4"/>
  <c r="T173" i="4"/>
  <c r="T174" i="4"/>
  <c r="T175" i="4"/>
  <c r="E29" i="7"/>
  <c r="E30" i="7"/>
  <c r="E37" i="7"/>
  <c r="O1" i="7"/>
  <c r="E39" i="9"/>
  <c r="E40" i="9"/>
  <c r="N40" i="9" s="1"/>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35" i="9"/>
  <c r="E36" i="9"/>
  <c r="E37" i="9"/>
  <c r="O37" i="9" s="1"/>
  <c r="E38" i="9"/>
  <c r="N38" i="9" s="1"/>
  <c r="N34" i="7"/>
  <c r="E40" i="7"/>
  <c r="N40" i="7" s="1"/>
  <c r="E41" i="7"/>
  <c r="E42" i="7"/>
  <c r="E43" i="7"/>
  <c r="E44" i="7"/>
  <c r="E45" i="7"/>
  <c r="E46" i="7"/>
  <c r="N46" i="7" s="1"/>
  <c r="E47" i="7"/>
  <c r="O47" i="7" s="1"/>
  <c r="E48" i="7"/>
  <c r="E49" i="7"/>
  <c r="E50" i="7"/>
  <c r="E51" i="7"/>
  <c r="E52" i="7"/>
  <c r="N52" i="7" s="1"/>
  <c r="E53" i="7"/>
  <c r="O53" i="7" s="1"/>
  <c r="E54" i="7"/>
  <c r="E55" i="7"/>
  <c r="E56" i="7"/>
  <c r="E57" i="7"/>
  <c r="E58" i="7"/>
  <c r="O58" i="7" s="1"/>
  <c r="E59" i="7"/>
  <c r="E60" i="7"/>
  <c r="E61" i="7"/>
  <c r="E62" i="7"/>
  <c r="N62" i="7" s="1"/>
  <c r="E63" i="7"/>
  <c r="E64" i="7"/>
  <c r="E65" i="7"/>
  <c r="E66" i="7"/>
  <c r="E67" i="7"/>
  <c r="E68" i="7"/>
  <c r="E69" i="7"/>
  <c r="E70" i="7"/>
  <c r="N70" i="7" s="1"/>
  <c r="E71" i="7"/>
  <c r="E72" i="7"/>
  <c r="E73" i="7"/>
  <c r="E74" i="7"/>
  <c r="N74" i="7" s="1"/>
  <c r="E75" i="7"/>
  <c r="E76" i="7"/>
  <c r="N76" i="7" s="1"/>
  <c r="E77" i="7"/>
  <c r="E78" i="7"/>
  <c r="E79" i="7"/>
  <c r="E80" i="7"/>
  <c r="E81" i="7"/>
  <c r="E82" i="7"/>
  <c r="N82" i="7" s="1"/>
  <c r="E83" i="7"/>
  <c r="E84" i="7"/>
  <c r="E85" i="7"/>
  <c r="E86" i="7"/>
  <c r="E87" i="7"/>
  <c r="E88" i="7"/>
  <c r="N88" i="7" s="1"/>
  <c r="E89" i="7"/>
  <c r="O89" i="7" s="1"/>
  <c r="E90" i="7"/>
  <c r="E91" i="7"/>
  <c r="E92" i="7"/>
  <c r="E93" i="7"/>
  <c r="E94" i="7"/>
  <c r="N94" i="7" s="1"/>
  <c r="E95" i="7"/>
  <c r="O95" i="7" s="1"/>
  <c r="E96" i="7"/>
  <c r="E97" i="7"/>
  <c r="E98" i="7"/>
  <c r="E99" i="7"/>
  <c r="E100" i="7"/>
  <c r="E101" i="7"/>
  <c r="E102" i="7"/>
  <c r="E103" i="7"/>
  <c r="E104" i="7"/>
  <c r="E105" i="7"/>
  <c r="E106" i="7"/>
  <c r="O106" i="7" s="1"/>
  <c r="E107" i="7"/>
  <c r="E108" i="7"/>
  <c r="E109" i="7"/>
  <c r="E110" i="7"/>
  <c r="E111" i="7"/>
  <c r="E112" i="7"/>
  <c r="N112" i="7" s="1"/>
  <c r="E113" i="7"/>
  <c r="E114" i="7"/>
  <c r="E115" i="7"/>
  <c r="E116" i="7"/>
  <c r="E117" i="7"/>
  <c r="E118" i="7"/>
  <c r="N118" i="7" s="1"/>
  <c r="E119" i="7"/>
  <c r="E120" i="7"/>
  <c r="E121" i="7"/>
  <c r="E122" i="7"/>
  <c r="E123" i="7"/>
  <c r="E124" i="7"/>
  <c r="N124" i="7" s="1"/>
  <c r="E125" i="7"/>
  <c r="E126" i="7"/>
  <c r="E127" i="7"/>
  <c r="E128" i="7"/>
  <c r="E129" i="7"/>
  <c r="E130" i="7"/>
  <c r="N130" i="7" s="1"/>
  <c r="E131" i="7"/>
  <c r="O131" i="7" s="1"/>
  <c r="E132" i="7"/>
  <c r="E133" i="7"/>
  <c r="E134" i="7"/>
  <c r="E135" i="7"/>
  <c r="E136" i="7"/>
  <c r="N136" i="7" s="1"/>
  <c r="E137" i="7"/>
  <c r="O137" i="7" s="1"/>
  <c r="E138" i="7"/>
  <c r="E139" i="7"/>
  <c r="E140" i="7"/>
  <c r="E141" i="7"/>
  <c r="E142" i="7"/>
  <c r="O142" i="7" s="1"/>
  <c r="E143" i="7"/>
  <c r="E144" i="7"/>
  <c r="E145" i="7"/>
  <c r="E146" i="7"/>
  <c r="E147" i="7"/>
  <c r="E148" i="7"/>
  <c r="E149" i="7"/>
  <c r="E150" i="7"/>
  <c r="E151" i="7"/>
  <c r="E152" i="7"/>
  <c r="E153" i="7"/>
  <c r="E154" i="7"/>
  <c r="N154" i="7" s="1"/>
  <c r="E155" i="7"/>
  <c r="E156" i="7"/>
  <c r="E157" i="7"/>
  <c r="E158" i="7"/>
  <c r="E159" i="7"/>
  <c r="E160" i="7"/>
  <c r="N160" i="7" s="1"/>
  <c r="E161" i="7"/>
  <c r="E162" i="7"/>
  <c r="E163" i="7"/>
  <c r="E164" i="7"/>
  <c r="E165" i="7"/>
  <c r="E166" i="7"/>
  <c r="N166" i="7" s="1"/>
  <c r="E167" i="7"/>
  <c r="E168" i="7"/>
  <c r="E169" i="7"/>
  <c r="E170" i="7"/>
  <c r="E171" i="7"/>
  <c r="E172" i="7"/>
  <c r="N172" i="7" s="1"/>
  <c r="E173" i="7"/>
  <c r="O173" i="7" s="1"/>
  <c r="E174" i="7"/>
  <c r="E175" i="7"/>
  <c r="E176" i="7"/>
  <c r="E177" i="7"/>
  <c r="E178" i="7"/>
  <c r="N178" i="7" s="1"/>
  <c r="E179" i="7"/>
  <c r="O179" i="7" s="1"/>
  <c r="E180" i="7"/>
  <c r="E181" i="7"/>
  <c r="E182" i="7"/>
  <c r="E183" i="7"/>
  <c r="E184" i="7"/>
  <c r="E185" i="7"/>
  <c r="E186" i="7"/>
  <c r="E187" i="7"/>
  <c r="E188" i="7"/>
  <c r="E189" i="7"/>
  <c r="E190" i="7"/>
  <c r="O190" i="7" s="1"/>
  <c r="E191" i="7"/>
  <c r="E192" i="7"/>
  <c r="E193" i="7"/>
  <c r="E194" i="7"/>
  <c r="E195" i="7"/>
  <c r="E196" i="7"/>
  <c r="N196" i="7" s="1"/>
  <c r="E197" i="7"/>
  <c r="E198" i="7"/>
  <c r="E199" i="7"/>
  <c r="E200" i="7"/>
  <c r="E201" i="7"/>
  <c r="E202" i="7"/>
  <c r="N202" i="7" s="1"/>
  <c r="E203" i="7"/>
  <c r="E204" i="7"/>
  <c r="E205" i="7"/>
  <c r="E206" i="7"/>
  <c r="E207" i="7"/>
  <c r="E208" i="7"/>
  <c r="N208" i="7" s="1"/>
  <c r="E209" i="7"/>
  <c r="E210" i="7"/>
  <c r="E211" i="7"/>
  <c r="E212" i="7"/>
  <c r="E213" i="7"/>
  <c r="E214" i="7"/>
  <c r="N214" i="7" s="1"/>
  <c r="E215" i="7"/>
  <c r="O215" i="7" s="1"/>
  <c r="E216" i="7"/>
  <c r="E217" i="7"/>
  <c r="E218" i="7"/>
  <c r="E219" i="7"/>
  <c r="E220" i="7"/>
  <c r="N220" i="7" s="1"/>
  <c r="E221" i="7"/>
  <c r="O221" i="7" s="1"/>
  <c r="E222" i="7"/>
  <c r="E223" i="7"/>
  <c r="E224" i="7"/>
  <c r="E225" i="7"/>
  <c r="E226" i="7"/>
  <c r="O226" i="7" s="1"/>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28" i="7"/>
  <c r="E38" i="7"/>
  <c r="N38" i="7" s="1"/>
  <c r="E39" i="7"/>
  <c r="O39" i="7" s="1"/>
  <c r="O126" i="9"/>
  <c r="N126" i="9"/>
  <c r="O125" i="9"/>
  <c r="N125" i="9"/>
  <c r="O124" i="9"/>
  <c r="N124" i="9"/>
  <c r="O123" i="9"/>
  <c r="N123" i="9"/>
  <c r="O122" i="9"/>
  <c r="N122" i="9"/>
  <c r="O121" i="9"/>
  <c r="N121" i="9"/>
  <c r="O120" i="9"/>
  <c r="N120" i="9"/>
  <c r="O119" i="9"/>
  <c r="N119" i="9"/>
  <c r="O118" i="9"/>
  <c r="N118" i="9"/>
  <c r="O117" i="9"/>
  <c r="N117" i="9"/>
  <c r="O116" i="9"/>
  <c r="N116" i="9"/>
  <c r="O115" i="9"/>
  <c r="N115" i="9"/>
  <c r="O114" i="9"/>
  <c r="N114" i="9"/>
  <c r="O113" i="9"/>
  <c r="N113" i="9"/>
  <c r="O112" i="9"/>
  <c r="N112" i="9"/>
  <c r="O111" i="9"/>
  <c r="N111" i="9"/>
  <c r="O110" i="9"/>
  <c r="N110" i="9"/>
  <c r="O109" i="9"/>
  <c r="N109" i="9"/>
  <c r="O108" i="9"/>
  <c r="N108" i="9"/>
  <c r="O107" i="9"/>
  <c r="N107" i="9"/>
  <c r="O106" i="9"/>
  <c r="N106" i="9"/>
  <c r="O105" i="9"/>
  <c r="N105" i="9"/>
  <c r="O104" i="9"/>
  <c r="N104" i="9"/>
  <c r="O103" i="9"/>
  <c r="N103" i="9"/>
  <c r="O102" i="9"/>
  <c r="N102" i="9"/>
  <c r="O101" i="9"/>
  <c r="N101" i="9"/>
  <c r="O100" i="9"/>
  <c r="N100" i="9"/>
  <c r="O99" i="9"/>
  <c r="N99" i="9"/>
  <c r="O98" i="9"/>
  <c r="N98" i="9"/>
  <c r="O97" i="9"/>
  <c r="N97" i="9"/>
  <c r="O96" i="9"/>
  <c r="N96" i="9"/>
  <c r="O95" i="9"/>
  <c r="N95" i="9"/>
  <c r="O94" i="9"/>
  <c r="N94" i="9"/>
  <c r="O93" i="9"/>
  <c r="N93" i="9"/>
  <c r="O92" i="9"/>
  <c r="N92" i="9"/>
  <c r="O91" i="9"/>
  <c r="N91" i="9"/>
  <c r="O90" i="9"/>
  <c r="N90" i="9"/>
  <c r="O89" i="9"/>
  <c r="N89" i="9"/>
  <c r="O88" i="9"/>
  <c r="N88" i="9"/>
  <c r="O87" i="9"/>
  <c r="N87" i="9"/>
  <c r="O86" i="9"/>
  <c r="N86" i="9"/>
  <c r="O85" i="9"/>
  <c r="N85" i="9"/>
  <c r="O84" i="9"/>
  <c r="N84" i="9"/>
  <c r="O83" i="9"/>
  <c r="N83" i="9"/>
  <c r="O82" i="9"/>
  <c r="N82" i="9"/>
  <c r="O81" i="9"/>
  <c r="N81" i="9"/>
  <c r="O80" i="9"/>
  <c r="N80" i="9"/>
  <c r="O79" i="9"/>
  <c r="N79" i="9"/>
  <c r="O78" i="9"/>
  <c r="N78" i="9"/>
  <c r="O77" i="9"/>
  <c r="N77" i="9"/>
  <c r="O76" i="9"/>
  <c r="N76" i="9"/>
  <c r="O75" i="9"/>
  <c r="N75" i="9"/>
  <c r="O74" i="9"/>
  <c r="N74" i="9"/>
  <c r="O73" i="9"/>
  <c r="N73" i="9"/>
  <c r="O72" i="9"/>
  <c r="N72" i="9"/>
  <c r="O71" i="9"/>
  <c r="N71" i="9"/>
  <c r="O70" i="9"/>
  <c r="N70" i="9"/>
  <c r="O69" i="9"/>
  <c r="N69" i="9"/>
  <c r="O68" i="9"/>
  <c r="N68" i="9"/>
  <c r="O67" i="9"/>
  <c r="N67" i="9"/>
  <c r="O66" i="9"/>
  <c r="N66" i="9"/>
  <c r="O65" i="9"/>
  <c r="N65" i="9"/>
  <c r="O64" i="9"/>
  <c r="N64" i="9"/>
  <c r="O63" i="9"/>
  <c r="N63" i="9"/>
  <c r="O62" i="9"/>
  <c r="N62" i="9"/>
  <c r="O61" i="9"/>
  <c r="N61" i="9"/>
  <c r="O60" i="9"/>
  <c r="N60" i="9"/>
  <c r="O59" i="9"/>
  <c r="N59" i="9"/>
  <c r="O58" i="9"/>
  <c r="N58" i="9"/>
  <c r="O57" i="9"/>
  <c r="N57" i="9"/>
  <c r="O56" i="9"/>
  <c r="N56" i="9"/>
  <c r="O55" i="9"/>
  <c r="N55" i="9"/>
  <c r="O54" i="9"/>
  <c r="N54" i="9"/>
  <c r="O53" i="9"/>
  <c r="N53" i="9"/>
  <c r="O52" i="9"/>
  <c r="N52" i="9"/>
  <c r="O51" i="9"/>
  <c r="N51" i="9"/>
  <c r="O50" i="9"/>
  <c r="N50" i="9"/>
  <c r="O49" i="9"/>
  <c r="N49" i="9"/>
  <c r="O48" i="9"/>
  <c r="N48" i="9"/>
  <c r="O47" i="9"/>
  <c r="N47" i="9"/>
  <c r="O46" i="9"/>
  <c r="N46" i="9"/>
  <c r="O45" i="9"/>
  <c r="N45" i="9"/>
  <c r="O44" i="9"/>
  <c r="N44" i="9"/>
  <c r="O43" i="9"/>
  <c r="N43" i="9"/>
  <c r="O42" i="9"/>
  <c r="N42" i="9"/>
  <c r="O41" i="9"/>
  <c r="N41" i="9"/>
  <c r="O40" i="9"/>
  <c r="O39" i="9"/>
  <c r="N39" i="9"/>
  <c r="O38" i="9"/>
  <c r="N37" i="9"/>
  <c r="O36" i="9"/>
  <c r="N36" i="9"/>
  <c r="O35" i="9"/>
  <c r="N35" i="9"/>
  <c r="O34" i="9"/>
  <c r="N34" i="9"/>
  <c r="O33" i="9"/>
  <c r="N33" i="9"/>
  <c r="O32" i="9"/>
  <c r="N32" i="9"/>
  <c r="O31" i="9"/>
  <c r="N31" i="9"/>
  <c r="O30" i="9"/>
  <c r="N30" i="9"/>
  <c r="O29" i="9"/>
  <c r="O28" i="9"/>
  <c r="O27" i="9"/>
  <c r="N27" i="9"/>
  <c r="O2" i="9"/>
  <c r="O28" i="7"/>
  <c r="N29" i="7"/>
  <c r="O29" i="7"/>
  <c r="O33" i="7"/>
  <c r="O35" i="7"/>
  <c r="N30" i="7"/>
  <c r="O30" i="7"/>
  <c r="N31" i="7"/>
  <c r="O31" i="7"/>
  <c r="N32" i="7"/>
  <c r="O32" i="7"/>
  <c r="N33" i="7"/>
  <c r="O34" i="7"/>
  <c r="N35" i="7"/>
  <c r="N36" i="7"/>
  <c r="O36" i="7"/>
  <c r="N37" i="7"/>
  <c r="O37" i="7"/>
  <c r="O38" i="7"/>
  <c r="N39" i="7"/>
  <c r="O40" i="7"/>
  <c r="N41" i="7"/>
  <c r="O41" i="7"/>
  <c r="N42" i="7"/>
  <c r="O42" i="7"/>
  <c r="N43" i="7"/>
  <c r="O43" i="7"/>
  <c r="N44" i="7"/>
  <c r="O44" i="7"/>
  <c r="N45" i="7"/>
  <c r="O45" i="7"/>
  <c r="O46" i="7"/>
  <c r="N47" i="7"/>
  <c r="N48" i="7"/>
  <c r="O48" i="7"/>
  <c r="N49" i="7"/>
  <c r="O49" i="7"/>
  <c r="N50" i="7"/>
  <c r="O50" i="7"/>
  <c r="N51" i="7"/>
  <c r="O51" i="7"/>
  <c r="O52" i="7"/>
  <c r="N53" i="7"/>
  <c r="N54" i="7"/>
  <c r="O54" i="7"/>
  <c r="N55" i="7"/>
  <c r="O55" i="7"/>
  <c r="N56" i="7"/>
  <c r="O56" i="7"/>
  <c r="N57" i="7"/>
  <c r="O57" i="7"/>
  <c r="N58" i="7"/>
  <c r="N59" i="7"/>
  <c r="O59" i="7"/>
  <c r="N60" i="7"/>
  <c r="O60" i="7"/>
  <c r="N61" i="7"/>
  <c r="O61" i="7"/>
  <c r="O62" i="7"/>
  <c r="N63" i="7"/>
  <c r="O63" i="7"/>
  <c r="N64" i="7"/>
  <c r="O64" i="7"/>
  <c r="N65" i="7"/>
  <c r="O65" i="7"/>
  <c r="N66" i="7"/>
  <c r="O66" i="7"/>
  <c r="N67" i="7"/>
  <c r="O67" i="7"/>
  <c r="N68" i="7"/>
  <c r="O68" i="7"/>
  <c r="N69" i="7"/>
  <c r="O69" i="7"/>
  <c r="O70" i="7"/>
  <c r="N71" i="7"/>
  <c r="O71" i="7"/>
  <c r="N72" i="7"/>
  <c r="O72" i="7"/>
  <c r="N73" i="7"/>
  <c r="O73" i="7"/>
  <c r="O74" i="7"/>
  <c r="N75" i="7"/>
  <c r="O75" i="7"/>
  <c r="O76" i="7"/>
  <c r="N77" i="7"/>
  <c r="O77" i="7"/>
  <c r="N78" i="7"/>
  <c r="O78" i="7"/>
  <c r="N79" i="7"/>
  <c r="O79" i="7"/>
  <c r="N80" i="7"/>
  <c r="O80" i="7"/>
  <c r="N81" i="7"/>
  <c r="O81" i="7"/>
  <c r="O82" i="7"/>
  <c r="N83" i="7"/>
  <c r="O83" i="7"/>
  <c r="N84" i="7"/>
  <c r="O84" i="7"/>
  <c r="N85" i="7"/>
  <c r="O85" i="7"/>
  <c r="N86" i="7"/>
  <c r="O86" i="7"/>
  <c r="N87" i="7"/>
  <c r="O87" i="7"/>
  <c r="O88" i="7"/>
  <c r="N89" i="7"/>
  <c r="N90" i="7"/>
  <c r="O90" i="7"/>
  <c r="N91" i="7"/>
  <c r="O91" i="7"/>
  <c r="N92" i="7"/>
  <c r="O92" i="7"/>
  <c r="N93" i="7"/>
  <c r="O93" i="7"/>
  <c r="O94" i="7"/>
  <c r="N95" i="7"/>
  <c r="N96" i="7"/>
  <c r="O96" i="7"/>
  <c r="N97" i="7"/>
  <c r="O97" i="7"/>
  <c r="N98" i="7"/>
  <c r="O98" i="7"/>
  <c r="N99" i="7"/>
  <c r="O99" i="7"/>
  <c r="N100" i="7"/>
  <c r="O100" i="7"/>
  <c r="N101" i="7"/>
  <c r="O101" i="7"/>
  <c r="N102" i="7"/>
  <c r="O102" i="7"/>
  <c r="N103" i="7"/>
  <c r="O103" i="7"/>
  <c r="N104" i="7"/>
  <c r="O104" i="7"/>
  <c r="N105" i="7"/>
  <c r="O105" i="7"/>
  <c r="N106" i="7"/>
  <c r="N107" i="7"/>
  <c r="O107" i="7"/>
  <c r="N108" i="7"/>
  <c r="O108" i="7"/>
  <c r="N109" i="7"/>
  <c r="O109" i="7"/>
  <c r="N110" i="7"/>
  <c r="O110" i="7"/>
  <c r="N111" i="7"/>
  <c r="O111" i="7"/>
  <c r="O112" i="7"/>
  <c r="N113" i="7"/>
  <c r="O113" i="7"/>
  <c r="N114" i="7"/>
  <c r="O114" i="7"/>
  <c r="N115" i="7"/>
  <c r="O115" i="7"/>
  <c r="N116" i="7"/>
  <c r="O116" i="7"/>
  <c r="N117" i="7"/>
  <c r="O117" i="7"/>
  <c r="O118" i="7"/>
  <c r="N119" i="7"/>
  <c r="O119" i="7"/>
  <c r="N120" i="7"/>
  <c r="O120" i="7"/>
  <c r="N121" i="7"/>
  <c r="O121" i="7"/>
  <c r="N122" i="7"/>
  <c r="O122" i="7"/>
  <c r="N123" i="7"/>
  <c r="O123" i="7"/>
  <c r="O124" i="7"/>
  <c r="N125" i="7"/>
  <c r="O125" i="7"/>
  <c r="N126" i="7"/>
  <c r="O126" i="7"/>
  <c r="N127" i="7"/>
  <c r="O127" i="7"/>
  <c r="N128" i="7"/>
  <c r="O128" i="7"/>
  <c r="N129" i="7"/>
  <c r="O129" i="7"/>
  <c r="O130" i="7"/>
  <c r="N131" i="7"/>
  <c r="N132" i="7"/>
  <c r="O132" i="7"/>
  <c r="N133" i="7"/>
  <c r="O133" i="7"/>
  <c r="N134" i="7"/>
  <c r="O134" i="7"/>
  <c r="N135" i="7"/>
  <c r="O135" i="7"/>
  <c r="O136" i="7"/>
  <c r="N137" i="7"/>
  <c r="N138" i="7"/>
  <c r="O138" i="7"/>
  <c r="N139" i="7"/>
  <c r="O139" i="7"/>
  <c r="N140" i="7"/>
  <c r="O140" i="7"/>
  <c r="N141" i="7"/>
  <c r="O141" i="7"/>
  <c r="N142" i="7"/>
  <c r="N143" i="7"/>
  <c r="O143" i="7"/>
  <c r="N144" i="7"/>
  <c r="O144" i="7"/>
  <c r="N145" i="7"/>
  <c r="O145" i="7"/>
  <c r="N146" i="7"/>
  <c r="O146" i="7"/>
  <c r="N147" i="7"/>
  <c r="O147" i="7"/>
  <c r="N148" i="7"/>
  <c r="O148" i="7"/>
  <c r="N149" i="7"/>
  <c r="O149" i="7"/>
  <c r="N150" i="7"/>
  <c r="O150" i="7"/>
  <c r="N151" i="7"/>
  <c r="O151" i="7"/>
  <c r="N152" i="7"/>
  <c r="O152" i="7"/>
  <c r="N153" i="7"/>
  <c r="O153" i="7"/>
  <c r="O154" i="7"/>
  <c r="N155" i="7"/>
  <c r="O155" i="7"/>
  <c r="N156" i="7"/>
  <c r="O156" i="7"/>
  <c r="N157" i="7"/>
  <c r="O157" i="7"/>
  <c r="N158" i="7"/>
  <c r="O158" i="7"/>
  <c r="N159" i="7"/>
  <c r="O159" i="7"/>
  <c r="O160" i="7"/>
  <c r="N161" i="7"/>
  <c r="O161" i="7"/>
  <c r="N162" i="7"/>
  <c r="O162" i="7"/>
  <c r="N163" i="7"/>
  <c r="O163" i="7"/>
  <c r="N164" i="7"/>
  <c r="O164" i="7"/>
  <c r="N165" i="7"/>
  <c r="O165" i="7"/>
  <c r="O166" i="7"/>
  <c r="N167" i="7"/>
  <c r="O167" i="7"/>
  <c r="N168" i="7"/>
  <c r="O168" i="7"/>
  <c r="N169" i="7"/>
  <c r="O169" i="7"/>
  <c r="N170" i="7"/>
  <c r="O170" i="7"/>
  <c r="N171" i="7"/>
  <c r="O171" i="7"/>
  <c r="O172" i="7"/>
  <c r="N173" i="7"/>
  <c r="N174" i="7"/>
  <c r="O174" i="7"/>
  <c r="N175" i="7"/>
  <c r="O175" i="7"/>
  <c r="N176" i="7"/>
  <c r="O176" i="7"/>
  <c r="N177" i="7"/>
  <c r="O177" i="7"/>
  <c r="O178" i="7"/>
  <c r="N179" i="7"/>
  <c r="N180" i="7"/>
  <c r="O180" i="7"/>
  <c r="N181" i="7"/>
  <c r="O181" i="7"/>
  <c r="N182" i="7"/>
  <c r="O182" i="7"/>
  <c r="N183" i="7"/>
  <c r="O183" i="7"/>
  <c r="N184" i="7"/>
  <c r="O184" i="7"/>
  <c r="N185" i="7"/>
  <c r="O185" i="7"/>
  <c r="N186" i="7"/>
  <c r="O186" i="7"/>
  <c r="N187" i="7"/>
  <c r="O187" i="7"/>
  <c r="N188" i="7"/>
  <c r="O188" i="7"/>
  <c r="N189" i="7"/>
  <c r="O189" i="7"/>
  <c r="N190" i="7"/>
  <c r="N191" i="7"/>
  <c r="O191" i="7"/>
  <c r="N192" i="7"/>
  <c r="O192" i="7"/>
  <c r="N193" i="7"/>
  <c r="O193" i="7"/>
  <c r="N194" i="7"/>
  <c r="O194" i="7"/>
  <c r="N195" i="7"/>
  <c r="O195" i="7"/>
  <c r="O196" i="7"/>
  <c r="N197" i="7"/>
  <c r="O197" i="7"/>
  <c r="N198" i="7"/>
  <c r="O198" i="7"/>
  <c r="N199" i="7"/>
  <c r="O199" i="7"/>
  <c r="N200" i="7"/>
  <c r="O200" i="7"/>
  <c r="N201" i="7"/>
  <c r="O201" i="7"/>
  <c r="O202" i="7"/>
  <c r="N203" i="7"/>
  <c r="O203" i="7"/>
  <c r="N204" i="7"/>
  <c r="O204" i="7"/>
  <c r="N205" i="7"/>
  <c r="O205" i="7"/>
  <c r="N206" i="7"/>
  <c r="O206" i="7"/>
  <c r="N207" i="7"/>
  <c r="O207" i="7"/>
  <c r="O208" i="7"/>
  <c r="N209" i="7"/>
  <c r="O209" i="7"/>
  <c r="N210" i="7"/>
  <c r="O210" i="7"/>
  <c r="N211" i="7"/>
  <c r="O211" i="7"/>
  <c r="N212" i="7"/>
  <c r="O212" i="7"/>
  <c r="N213" i="7"/>
  <c r="O213" i="7"/>
  <c r="O214" i="7"/>
  <c r="N215" i="7"/>
  <c r="N216" i="7"/>
  <c r="O216" i="7"/>
  <c r="N217" i="7"/>
  <c r="O217" i="7"/>
  <c r="N218" i="7"/>
  <c r="O218" i="7"/>
  <c r="N219" i="7"/>
  <c r="O219" i="7"/>
  <c r="O220" i="7"/>
  <c r="N221" i="7"/>
  <c r="N222" i="7"/>
  <c r="O222" i="7"/>
  <c r="N223" i="7"/>
  <c r="O223" i="7"/>
  <c r="N224" i="7"/>
  <c r="O224" i="7"/>
  <c r="N225" i="7"/>
  <c r="O225" i="7"/>
  <c r="N226" i="7"/>
  <c r="N227" i="7"/>
  <c r="O227" i="7"/>
  <c r="N228" i="7"/>
  <c r="O228" i="7"/>
  <c r="N229" i="7"/>
  <c r="O229" i="7"/>
  <c r="N230" i="7"/>
  <c r="O230" i="7"/>
  <c r="N231" i="7"/>
  <c r="O231" i="7"/>
  <c r="N232" i="7"/>
  <c r="O232" i="7"/>
  <c r="N233" i="7"/>
  <c r="O233" i="7"/>
  <c r="N234" i="7"/>
  <c r="O234" i="7"/>
  <c r="N235" i="7"/>
  <c r="O235" i="7"/>
  <c r="N236" i="7"/>
  <c r="O236" i="7"/>
  <c r="N237" i="7"/>
  <c r="O237" i="7"/>
  <c r="N238" i="7"/>
  <c r="O238" i="7"/>
  <c r="N239" i="7"/>
  <c r="O239" i="7"/>
  <c r="N240" i="7"/>
  <c r="O240" i="7"/>
  <c r="N241" i="7"/>
  <c r="O241" i="7"/>
  <c r="N242" i="7"/>
  <c r="O242" i="7"/>
  <c r="N243" i="7"/>
  <c r="O243" i="7"/>
  <c r="N244" i="7"/>
  <c r="O244" i="7"/>
  <c r="N245" i="7"/>
  <c r="O245" i="7"/>
  <c r="N246" i="7"/>
  <c r="O246" i="7"/>
  <c r="N247" i="7"/>
  <c r="O247" i="7"/>
  <c r="N248" i="7"/>
  <c r="O248" i="7"/>
  <c r="N249" i="7"/>
  <c r="O249" i="7"/>
  <c r="N250" i="7"/>
  <c r="O250" i="7"/>
  <c r="N251" i="7"/>
  <c r="O251" i="7"/>
  <c r="N252" i="7"/>
  <c r="O252" i="7"/>
  <c r="N253" i="7"/>
  <c r="O253" i="7"/>
  <c r="N254" i="7"/>
  <c r="O254" i="7"/>
  <c r="N255" i="7"/>
  <c r="O255" i="7"/>
  <c r="N256" i="7"/>
  <c r="O256" i="7"/>
  <c r="N257" i="7"/>
  <c r="O257" i="7"/>
  <c r="N258" i="7"/>
  <c r="O258" i="7"/>
  <c r="N259" i="7"/>
  <c r="O259" i="7"/>
  <c r="N260" i="7"/>
  <c r="O260" i="7"/>
  <c r="N261" i="7"/>
  <c r="O261" i="7"/>
  <c r="N262" i="7"/>
  <c r="O262" i="7"/>
  <c r="N263" i="7"/>
  <c r="O263" i="7"/>
  <c r="N264" i="7"/>
  <c r="O264" i="7"/>
  <c r="N265" i="7"/>
  <c r="O265" i="7"/>
  <c r="N266" i="7"/>
  <c r="O266" i="7"/>
  <c r="N267" i="7"/>
  <c r="O267" i="7"/>
  <c r="N268" i="7"/>
  <c r="O268" i="7"/>
  <c r="N269" i="7"/>
  <c r="O269" i="7"/>
  <c r="N270" i="7"/>
  <c r="O270" i="7"/>
  <c r="N271" i="7"/>
  <c r="O271" i="7"/>
  <c r="N272" i="7"/>
  <c r="O272" i="7"/>
  <c r="N273" i="7"/>
  <c r="O273" i="7"/>
  <c r="N274" i="7"/>
  <c r="O274" i="7"/>
  <c r="N275" i="7"/>
  <c r="O275" i="7"/>
  <c r="N276" i="7"/>
  <c r="O276" i="7"/>
  <c r="N277" i="7"/>
  <c r="O277" i="7"/>
  <c r="N278" i="7"/>
  <c r="O278" i="7"/>
  <c r="N279" i="7"/>
  <c r="O279" i="7"/>
  <c r="N280" i="7"/>
  <c r="O280" i="7"/>
  <c r="N281" i="7"/>
  <c r="O281" i="7"/>
  <c r="N282" i="7"/>
  <c r="O282" i="7"/>
  <c r="N283" i="7"/>
  <c r="O283" i="7"/>
  <c r="N284" i="7"/>
  <c r="O284" i="7"/>
  <c r="N285" i="7"/>
  <c r="O285" i="7"/>
  <c r="N286" i="7"/>
  <c r="O286" i="7"/>
  <c r="N287" i="7"/>
  <c r="O287" i="7"/>
  <c r="N288" i="7"/>
  <c r="O288" i="7"/>
  <c r="N289" i="7"/>
  <c r="O289" i="7"/>
  <c r="N290" i="7"/>
  <c r="O290" i="7"/>
  <c r="N291" i="7"/>
  <c r="O291" i="7"/>
  <c r="N292" i="7"/>
  <c r="O292" i="7"/>
  <c r="N293" i="7"/>
  <c r="O293" i="7"/>
  <c r="N294" i="7"/>
  <c r="O294" i="7"/>
  <c r="N295" i="7"/>
  <c r="O295" i="7"/>
  <c r="N296" i="7"/>
  <c r="O296" i="7"/>
  <c r="N297" i="7"/>
  <c r="O297" i="7"/>
  <c r="N298" i="7"/>
  <c r="O298" i="7"/>
  <c r="N299" i="7"/>
  <c r="O299" i="7"/>
  <c r="N300" i="7"/>
  <c r="O300" i="7"/>
  <c r="N301" i="7"/>
  <c r="O301" i="7"/>
  <c r="N302" i="7"/>
  <c r="O302" i="7"/>
  <c r="N303" i="7"/>
  <c r="O303" i="7"/>
  <c r="N304" i="7"/>
  <c r="O304" i="7"/>
  <c r="N305" i="7"/>
  <c r="O305" i="7"/>
  <c r="N306" i="7"/>
  <c r="O306" i="7"/>
  <c r="N307" i="7"/>
  <c r="O307" i="7"/>
  <c r="N308" i="7"/>
  <c r="O308" i="7"/>
  <c r="N309" i="7"/>
  <c r="O309" i="7"/>
  <c r="N310" i="7"/>
  <c r="O310" i="7"/>
  <c r="N311" i="7"/>
  <c r="O311" i="7"/>
  <c r="N312" i="7"/>
  <c r="O312" i="7"/>
  <c r="N313" i="7"/>
  <c r="O313" i="7"/>
  <c r="N314" i="7"/>
  <c r="O314" i="7"/>
  <c r="N315" i="7"/>
  <c r="O315" i="7"/>
  <c r="N316" i="7"/>
  <c r="O316" i="7"/>
  <c r="N317" i="7"/>
  <c r="O317" i="7"/>
  <c r="N318" i="7"/>
  <c r="O318" i="7"/>
  <c r="N319" i="7"/>
  <c r="O319" i="7"/>
  <c r="N320" i="7"/>
  <c r="O320" i="7"/>
  <c r="N321" i="7"/>
  <c r="O321" i="7"/>
  <c r="N322" i="7"/>
  <c r="O322" i="7"/>
  <c r="N323" i="7"/>
  <c r="O323" i="7"/>
  <c r="N324" i="7"/>
  <c r="O324" i="7"/>
  <c r="N325" i="7"/>
  <c r="O325" i="7"/>
  <c r="N326" i="7"/>
  <c r="O326" i="7"/>
  <c r="N327" i="7"/>
  <c r="O327" i="7"/>
  <c r="N328" i="7"/>
  <c r="O328" i="7"/>
  <c r="N329" i="7"/>
  <c r="O329" i="7"/>
  <c r="N330" i="7"/>
  <c r="O330" i="7"/>
  <c r="N331" i="7"/>
  <c r="O331" i="7"/>
  <c r="N332" i="7"/>
  <c r="O332" i="7"/>
  <c r="N333" i="7"/>
  <c r="O333" i="7"/>
  <c r="N334" i="7"/>
  <c r="O334" i="7"/>
  <c r="N335" i="7"/>
  <c r="O335" i="7"/>
  <c r="N336" i="7"/>
  <c r="O336" i="7"/>
  <c r="N337" i="7"/>
  <c r="O337" i="7"/>
  <c r="N338" i="7"/>
  <c r="O338" i="7"/>
  <c r="N339" i="7"/>
  <c r="O339" i="7"/>
  <c r="N340" i="7"/>
  <c r="O340" i="7"/>
  <c r="N341" i="7"/>
  <c r="O341" i="7"/>
  <c r="N342" i="7"/>
  <c r="O342" i="7"/>
  <c r="N343" i="7"/>
  <c r="O343" i="7"/>
  <c r="N344" i="7"/>
  <c r="O344" i="7"/>
  <c r="N345" i="7"/>
  <c r="O345" i="7"/>
  <c r="N346" i="7"/>
  <c r="O346" i="7"/>
  <c r="N347" i="7"/>
  <c r="O347" i="7"/>
  <c r="N348" i="7"/>
  <c r="O348" i="7"/>
  <c r="N349" i="7"/>
  <c r="O349" i="7"/>
  <c r="N350" i="7"/>
  <c r="O350" i="7"/>
  <c r="N351" i="7"/>
  <c r="O351" i="7"/>
  <c r="N352" i="7"/>
  <c r="O352" i="7"/>
  <c r="N353" i="7"/>
  <c r="O353" i="7"/>
  <c r="N354" i="7"/>
  <c r="O354" i="7"/>
  <c r="N355" i="7"/>
  <c r="O355" i="7"/>
  <c r="N356" i="7"/>
  <c r="O356" i="7"/>
  <c r="N357" i="7"/>
  <c r="O357" i="7"/>
  <c r="N358" i="7"/>
  <c r="O358" i="7"/>
  <c r="N359" i="7"/>
  <c r="O359" i="7"/>
  <c r="N360" i="7"/>
  <c r="O360" i="7"/>
  <c r="N361" i="7"/>
  <c r="O361" i="7"/>
  <c r="N362" i="7"/>
  <c r="O362" i="7"/>
  <c r="N363" i="7"/>
  <c r="O363" i="7"/>
  <c r="N364" i="7"/>
  <c r="O364" i="7"/>
  <c r="N365" i="7"/>
  <c r="O365" i="7"/>
  <c r="N366" i="7"/>
  <c r="O366" i="7"/>
  <c r="N367" i="7"/>
  <c r="O367" i="7"/>
  <c r="N368" i="7"/>
  <c r="O368" i="7"/>
  <c r="N369" i="7"/>
  <c r="O369" i="7"/>
  <c r="N370" i="7"/>
  <c r="O370" i="7"/>
  <c r="N371" i="7"/>
  <c r="O371" i="7"/>
  <c r="N372" i="7"/>
  <c r="O372" i="7"/>
  <c r="N373" i="7"/>
  <c r="O373" i="7"/>
  <c r="N374" i="7"/>
  <c r="O374" i="7"/>
  <c r="N375" i="7"/>
  <c r="O375" i="7"/>
  <c r="N376" i="7"/>
  <c r="O376" i="7"/>
  <c r="N377" i="7"/>
  <c r="O377" i="7"/>
  <c r="N378" i="7"/>
  <c r="O378" i="7"/>
  <c r="N379" i="7"/>
  <c r="O379" i="7"/>
  <c r="N380" i="7"/>
  <c r="O380" i="7"/>
  <c r="N381" i="7"/>
  <c r="O381" i="7"/>
  <c r="N382" i="7"/>
  <c r="O382" i="7"/>
  <c r="N383" i="7"/>
  <c r="O383" i="7"/>
  <c r="N384" i="7"/>
  <c r="O384" i="7"/>
  <c r="N385" i="7"/>
  <c r="O385" i="7"/>
  <c r="N386" i="7"/>
  <c r="O386" i="7"/>
  <c r="N387" i="7"/>
  <c r="O387" i="7"/>
  <c r="N388" i="7"/>
  <c r="O388" i="7"/>
  <c r="N389" i="7"/>
  <c r="O389" i="7"/>
  <c r="N390" i="7"/>
  <c r="O390" i="7"/>
  <c r="N391" i="7"/>
  <c r="O391" i="7"/>
  <c r="N392" i="7"/>
  <c r="O392" i="7"/>
  <c r="N393" i="7"/>
  <c r="O393" i="7"/>
  <c r="N394" i="7"/>
  <c r="O394" i="7"/>
  <c r="N395" i="7"/>
  <c r="O395" i="7"/>
  <c r="N396" i="7"/>
  <c r="O396" i="7"/>
  <c r="N397" i="7"/>
  <c r="O397" i="7"/>
  <c r="N398" i="7"/>
  <c r="O398" i="7"/>
  <c r="N399" i="7"/>
  <c r="O399" i="7"/>
  <c r="N400" i="7"/>
  <c r="O400" i="7"/>
  <c r="N401" i="7"/>
  <c r="O401" i="7"/>
  <c r="N402" i="7"/>
  <c r="O402" i="7"/>
  <c r="N403" i="7"/>
  <c r="O403" i="7"/>
  <c r="N404" i="7"/>
  <c r="O404" i="7"/>
  <c r="N405" i="7"/>
  <c r="O405" i="7"/>
  <c r="N406" i="7"/>
  <c r="O406" i="7"/>
  <c r="N407" i="7"/>
  <c r="O407" i="7"/>
  <c r="N408" i="7"/>
  <c r="O408" i="7"/>
  <c r="N409" i="7"/>
  <c r="O409" i="7"/>
  <c r="N410" i="7"/>
  <c r="O410" i="7"/>
  <c r="N411" i="7"/>
  <c r="O411" i="7"/>
  <c r="N412" i="7"/>
  <c r="O412" i="7"/>
  <c r="N413" i="7"/>
  <c r="O413" i="7"/>
  <c r="N414" i="7"/>
  <c r="O414" i="7"/>
  <c r="N415" i="7"/>
  <c r="O415" i="7"/>
  <c r="N416" i="7"/>
  <c r="O416" i="7"/>
  <c r="N417" i="7"/>
  <c r="O417" i="7"/>
  <c r="N418" i="7"/>
  <c r="O418" i="7"/>
  <c r="N419" i="7"/>
  <c r="O419" i="7"/>
  <c r="N420" i="7"/>
  <c r="O420" i="7"/>
  <c r="N421" i="7"/>
  <c r="O421" i="7"/>
  <c r="N422" i="7"/>
  <c r="O422" i="7"/>
  <c r="N423" i="7"/>
  <c r="O423" i="7"/>
  <c r="N424" i="7"/>
  <c r="O424" i="7"/>
  <c r="N425" i="7"/>
  <c r="O425" i="7"/>
  <c r="N426" i="7"/>
  <c r="O426" i="7"/>
  <c r="N427" i="7"/>
  <c r="O427" i="7"/>
  <c r="N428" i="7"/>
  <c r="O428" i="7"/>
  <c r="N429" i="7"/>
  <c r="O429" i="7"/>
  <c r="N430" i="7"/>
  <c r="O430" i="7"/>
  <c r="N431" i="7"/>
  <c r="O431" i="7"/>
  <c r="N432" i="7"/>
  <c r="O432" i="7"/>
  <c r="N433" i="7"/>
  <c r="O433" i="7"/>
  <c r="N434" i="7"/>
  <c r="O434" i="7"/>
  <c r="N435" i="7"/>
  <c r="O435" i="7"/>
  <c r="N436" i="7"/>
  <c r="O436" i="7"/>
  <c r="N437" i="7"/>
  <c r="O437" i="7"/>
  <c r="N438" i="7"/>
  <c r="O438" i="7"/>
  <c r="N439" i="7"/>
  <c r="O439" i="7"/>
  <c r="N440" i="7"/>
  <c r="O440" i="7"/>
  <c r="N441" i="7"/>
  <c r="O441" i="7"/>
  <c r="N442" i="7"/>
  <c r="O442" i="7"/>
  <c r="N443" i="7"/>
  <c r="O443" i="7"/>
  <c r="N444" i="7"/>
  <c r="O444" i="7"/>
  <c r="N445" i="7"/>
  <c r="O445" i="7"/>
  <c r="N446" i="7"/>
  <c r="O446" i="7"/>
  <c r="N447" i="7"/>
  <c r="O447" i="7"/>
  <c r="N448" i="7"/>
  <c r="O448" i="7"/>
  <c r="N449" i="7"/>
  <c r="O449" i="7"/>
  <c r="N450" i="7"/>
  <c r="O450" i="7"/>
  <c r="N451" i="7"/>
  <c r="O451" i="7"/>
  <c r="N452" i="7"/>
  <c r="O452" i="7"/>
  <c r="N453" i="7"/>
  <c r="O453" i="7"/>
  <c r="N454" i="7"/>
  <c r="O454" i="7"/>
  <c r="N455" i="7"/>
  <c r="O455" i="7"/>
  <c r="N456" i="7"/>
  <c r="O456" i="7"/>
  <c r="N457" i="7"/>
  <c r="O457" i="7"/>
  <c r="N458" i="7"/>
  <c r="O458" i="7"/>
  <c r="N459" i="7"/>
  <c r="O459" i="7"/>
  <c r="N460" i="7"/>
  <c r="O460" i="7"/>
  <c r="N461" i="7"/>
  <c r="O461" i="7"/>
  <c r="N462" i="7"/>
  <c r="O462" i="7"/>
  <c r="N463" i="7"/>
  <c r="O463" i="7"/>
  <c r="N464" i="7"/>
  <c r="O464" i="7"/>
  <c r="N465" i="7"/>
  <c r="O465" i="7"/>
  <c r="N466" i="7"/>
  <c r="O466" i="7"/>
  <c r="N467" i="7"/>
  <c r="O467" i="7"/>
  <c r="N468" i="7"/>
  <c r="O468" i="7"/>
  <c r="N469" i="7"/>
  <c r="O469" i="7"/>
  <c r="N470" i="7"/>
  <c r="O470" i="7"/>
  <c r="N471" i="7"/>
  <c r="O471" i="7"/>
  <c r="N472" i="7"/>
  <c r="O472" i="7"/>
  <c r="N473" i="7"/>
  <c r="O473" i="7"/>
  <c r="N474" i="7"/>
  <c r="O474" i="7"/>
  <c r="N475" i="7"/>
  <c r="O475" i="7"/>
  <c r="N476" i="7"/>
  <c r="O476" i="7"/>
  <c r="N477" i="7"/>
  <c r="O477" i="7"/>
  <c r="N478" i="7"/>
  <c r="O478" i="7"/>
  <c r="N479" i="7"/>
  <c r="O479" i="7"/>
  <c r="N480" i="7"/>
  <c r="O480" i="7"/>
  <c r="N481" i="7"/>
  <c r="O481" i="7"/>
  <c r="N482" i="7"/>
  <c r="O482" i="7"/>
  <c r="N483" i="7"/>
  <c r="O483" i="7"/>
  <c r="N484" i="7"/>
  <c r="O484" i="7"/>
  <c r="N485" i="7"/>
  <c r="O485" i="7"/>
  <c r="N486" i="7"/>
  <c r="O486" i="7"/>
  <c r="N487" i="7"/>
  <c r="O487" i="7"/>
  <c r="N488" i="7"/>
  <c r="O488" i="7"/>
  <c r="N489" i="7"/>
  <c r="O489" i="7"/>
  <c r="N490" i="7"/>
  <c r="O490" i="7"/>
  <c r="N491" i="7"/>
  <c r="O491" i="7"/>
  <c r="N492" i="7"/>
  <c r="O492" i="7"/>
  <c r="N493" i="7"/>
  <c r="O493" i="7"/>
  <c r="N494" i="7"/>
  <c r="O494" i="7"/>
  <c r="N495" i="7"/>
  <c r="O495" i="7"/>
  <c r="N496" i="7"/>
  <c r="O496" i="7"/>
  <c r="N497" i="7"/>
  <c r="O497" i="7"/>
  <c r="N498" i="7"/>
  <c r="O498" i="7"/>
  <c r="N499" i="7"/>
  <c r="O499" i="7"/>
  <c r="N500" i="7"/>
  <c r="O500" i="7"/>
  <c r="N501" i="7"/>
  <c r="O501" i="7"/>
  <c r="N502" i="7"/>
  <c r="O502" i="7"/>
  <c r="N503" i="7"/>
  <c r="O503" i="7"/>
  <c r="N504" i="7"/>
  <c r="O504" i="7"/>
  <c r="N505" i="7"/>
  <c r="O505" i="7"/>
  <c r="N506" i="7"/>
  <c r="O506" i="7"/>
  <c r="N507" i="7"/>
  <c r="O507" i="7"/>
  <c r="N508" i="7"/>
  <c r="O508" i="7"/>
  <c r="N509" i="7"/>
  <c r="O509" i="7"/>
  <c r="N510" i="7"/>
  <c r="O510" i="7"/>
  <c r="N511" i="7"/>
  <c r="O511" i="7"/>
  <c r="N512" i="7"/>
  <c r="O512" i="7"/>
  <c r="N513" i="7"/>
  <c r="O513" i="7"/>
  <c r="N514" i="7"/>
  <c r="O514" i="7"/>
  <c r="N515" i="7"/>
  <c r="O515" i="7"/>
  <c r="N516" i="7"/>
  <c r="O516" i="7"/>
  <c r="N517" i="7"/>
  <c r="O517" i="7"/>
  <c r="N518" i="7"/>
  <c r="O518" i="7"/>
  <c r="N519" i="7"/>
  <c r="O519" i="7"/>
  <c r="N520" i="7"/>
  <c r="O520" i="7"/>
  <c r="N521" i="7"/>
  <c r="O521" i="7"/>
  <c r="N522" i="7"/>
  <c r="O522" i="7"/>
  <c r="N523" i="7"/>
  <c r="O523" i="7"/>
  <c r="N524" i="7"/>
  <c r="O524" i="7"/>
  <c r="N525" i="7"/>
  <c r="O525" i="7"/>
  <c r="N526" i="7"/>
  <c r="O526" i="7"/>
  <c r="N527" i="7"/>
  <c r="O527" i="7"/>
  <c r="N528" i="7"/>
  <c r="O528" i="7"/>
  <c r="N529" i="7"/>
  <c r="O529" i="7"/>
  <c r="N530" i="7"/>
  <c r="O530" i="7"/>
  <c r="N531" i="7"/>
  <c r="O531" i="7"/>
  <c r="N532" i="7"/>
  <c r="O532" i="7"/>
  <c r="N533" i="7"/>
  <c r="O533" i="7"/>
  <c r="N534" i="7"/>
  <c r="O534" i="7"/>
  <c r="N535" i="7"/>
  <c r="O535" i="7"/>
  <c r="N536" i="7"/>
  <c r="O536" i="7"/>
  <c r="N537" i="7"/>
  <c r="O537" i="7"/>
  <c r="N538" i="7"/>
  <c r="O538" i="7"/>
  <c r="N539" i="7"/>
  <c r="O539" i="7"/>
  <c r="N540" i="7"/>
  <c r="O540" i="7"/>
  <c r="N541" i="7"/>
  <c r="O541" i="7"/>
  <c r="N542" i="7"/>
  <c r="O542" i="7"/>
  <c r="N543" i="7"/>
  <c r="O543" i="7"/>
  <c r="N544" i="7"/>
  <c r="O544" i="7"/>
  <c r="N545" i="7"/>
  <c r="O545" i="7"/>
  <c r="N546" i="7"/>
  <c r="O546" i="7"/>
  <c r="N547" i="7"/>
  <c r="O547" i="7"/>
  <c r="N548" i="7"/>
  <c r="O548" i="7"/>
  <c r="N549" i="7"/>
  <c r="O549" i="7"/>
  <c r="N550" i="7"/>
  <c r="O550" i="7"/>
  <c r="N551" i="7"/>
  <c r="O551" i="7"/>
  <c r="N552" i="7"/>
  <c r="O552" i="7"/>
  <c r="N553" i="7"/>
  <c r="O553" i="7"/>
  <c r="N554" i="7"/>
  <c r="O554" i="7"/>
  <c r="N555" i="7"/>
  <c r="O555" i="7"/>
  <c r="N556" i="7"/>
  <c r="O556" i="7"/>
  <c r="N557" i="7"/>
  <c r="O557" i="7"/>
  <c r="N558" i="7"/>
  <c r="O558" i="7"/>
  <c r="N559" i="7"/>
  <c r="O559" i="7"/>
  <c r="N560" i="7"/>
  <c r="O560" i="7"/>
  <c r="N561" i="7"/>
  <c r="O561" i="7"/>
  <c r="N562" i="7"/>
  <c r="O562" i="7"/>
  <c r="N563" i="7"/>
  <c r="O563" i="7"/>
  <c r="N564" i="7"/>
  <c r="O564" i="7"/>
  <c r="N565" i="7"/>
  <c r="O565" i="7"/>
  <c r="N566" i="7"/>
  <c r="O566" i="7"/>
  <c r="N567" i="7"/>
  <c r="O567" i="7"/>
  <c r="N568" i="7"/>
  <c r="O568" i="7"/>
  <c r="N569" i="7"/>
  <c r="O569" i="7"/>
  <c r="N570" i="7"/>
  <c r="O570" i="7"/>
  <c r="N571" i="7"/>
  <c r="O571" i="7"/>
  <c r="N572" i="7"/>
  <c r="O572" i="7"/>
  <c r="N573" i="7"/>
  <c r="O573" i="7"/>
  <c r="N574" i="7"/>
  <c r="O574" i="7"/>
  <c r="N575" i="7"/>
  <c r="O575" i="7"/>
  <c r="N576" i="7"/>
  <c r="O576" i="7"/>
  <c r="N577" i="7"/>
  <c r="O577" i="7"/>
  <c r="N578" i="7"/>
  <c r="O578" i="7"/>
  <c r="N579" i="7"/>
  <c r="O579" i="7"/>
  <c r="N580" i="7"/>
  <c r="O580" i="7"/>
  <c r="N581" i="7"/>
  <c r="O581" i="7"/>
  <c r="N582" i="7"/>
  <c r="O582" i="7"/>
  <c r="N583" i="7"/>
  <c r="O583" i="7"/>
  <c r="N584" i="7"/>
  <c r="O584" i="7"/>
  <c r="N585" i="7"/>
  <c r="O585" i="7"/>
  <c r="N586" i="7"/>
  <c r="O586" i="7"/>
  <c r="N587" i="7"/>
  <c r="O587" i="7"/>
  <c r="N588" i="7"/>
  <c r="O588" i="7"/>
  <c r="N589" i="7"/>
  <c r="O589" i="7"/>
  <c r="N590" i="7"/>
  <c r="O590" i="7"/>
  <c r="N591" i="7"/>
  <c r="O591" i="7"/>
  <c r="N592" i="7"/>
  <c r="O592" i="7"/>
  <c r="N593" i="7"/>
  <c r="O593" i="7"/>
  <c r="N594" i="7"/>
  <c r="O594" i="7"/>
  <c r="N595" i="7"/>
  <c r="O595" i="7"/>
  <c r="N596" i="7"/>
  <c r="O596" i="7"/>
  <c r="N597" i="7"/>
  <c r="O597" i="7"/>
  <c r="N598" i="7"/>
  <c r="O598" i="7"/>
  <c r="N599" i="7"/>
  <c r="O599" i="7"/>
  <c r="N600" i="7"/>
  <c r="O600" i="7"/>
  <c r="N601" i="7"/>
  <c r="O601" i="7"/>
  <c r="N602" i="7"/>
  <c r="O602" i="7"/>
  <c r="N603" i="7"/>
  <c r="O603" i="7"/>
  <c r="N604" i="7"/>
  <c r="O604" i="7"/>
  <c r="N605" i="7"/>
  <c r="O605" i="7"/>
  <c r="N606" i="7"/>
  <c r="O606" i="7"/>
  <c r="N607" i="7"/>
  <c r="O607" i="7"/>
  <c r="N608" i="7"/>
  <c r="O608" i="7"/>
  <c r="N609" i="7"/>
  <c r="O609" i="7"/>
  <c r="N610" i="7"/>
  <c r="O610" i="7"/>
  <c r="N611" i="7"/>
  <c r="O611" i="7"/>
  <c r="N612" i="7"/>
  <c r="O612" i="7"/>
  <c r="N613" i="7"/>
  <c r="O613" i="7"/>
  <c r="N614" i="7"/>
  <c r="O614" i="7"/>
  <c r="N615" i="7"/>
  <c r="O615" i="7"/>
  <c r="N616" i="7"/>
  <c r="O616" i="7"/>
  <c r="N617" i="7"/>
  <c r="O617" i="7"/>
  <c r="N618" i="7"/>
  <c r="O618" i="7"/>
  <c r="N619" i="7"/>
  <c r="O619" i="7"/>
  <c r="N620" i="7"/>
  <c r="O620" i="7"/>
  <c r="N621" i="7"/>
  <c r="O621" i="7"/>
  <c r="N622" i="7"/>
  <c r="O622" i="7"/>
  <c r="N623" i="7"/>
  <c r="O623" i="7"/>
  <c r="N624" i="7"/>
  <c r="O624" i="7"/>
  <c r="N625" i="7"/>
  <c r="O625" i="7"/>
  <c r="N626" i="7"/>
  <c r="O626" i="7"/>
  <c r="N627" i="7"/>
  <c r="O627" i="7"/>
  <c r="N628" i="7"/>
  <c r="O628" i="7"/>
  <c r="N629" i="7"/>
  <c r="O629" i="7"/>
  <c r="N630" i="7"/>
  <c r="O630" i="7"/>
  <c r="N631" i="7"/>
  <c r="O631" i="7"/>
  <c r="N632" i="7"/>
  <c r="O632" i="7"/>
  <c r="N633" i="7"/>
  <c r="O633" i="7"/>
  <c r="N634" i="7"/>
  <c r="O634" i="7"/>
  <c r="N635" i="7"/>
  <c r="O635" i="7"/>
  <c r="N636" i="7"/>
  <c r="O636" i="7"/>
  <c r="N637" i="7"/>
  <c r="O637" i="7"/>
  <c r="N638" i="7"/>
  <c r="O638" i="7"/>
  <c r="N639" i="7"/>
  <c r="O639" i="7"/>
  <c r="N640" i="7"/>
  <c r="O640" i="7"/>
  <c r="N641" i="7"/>
  <c r="O641" i="7"/>
  <c r="N642" i="7"/>
  <c r="O642" i="7"/>
  <c r="N643" i="7"/>
  <c r="O643" i="7"/>
  <c r="N644" i="7"/>
  <c r="O644" i="7"/>
  <c r="N645" i="7"/>
  <c r="O645" i="7"/>
  <c r="N646" i="7"/>
  <c r="O646" i="7"/>
  <c r="N647" i="7"/>
  <c r="O647" i="7"/>
  <c r="N648" i="7"/>
  <c r="O648" i="7"/>
  <c r="N649" i="7"/>
  <c r="O649" i="7"/>
  <c r="N650" i="7"/>
  <c r="O650" i="7"/>
  <c r="N651" i="7"/>
  <c r="O651" i="7"/>
  <c r="N652" i="7"/>
  <c r="O652" i="7"/>
  <c r="N653" i="7"/>
  <c r="O653" i="7"/>
  <c r="N654" i="7"/>
  <c r="O654" i="7"/>
  <c r="N655" i="7"/>
  <c r="O655" i="7"/>
  <c r="N656" i="7"/>
  <c r="O656" i="7"/>
  <c r="N657" i="7"/>
  <c r="O657" i="7"/>
  <c r="N658" i="7"/>
  <c r="O658" i="7"/>
  <c r="N659" i="7"/>
  <c r="O659" i="7"/>
  <c r="N660" i="7"/>
  <c r="O660" i="7"/>
  <c r="N661" i="7"/>
  <c r="O661" i="7"/>
  <c r="N662" i="7"/>
  <c r="O662" i="7"/>
  <c r="N663" i="7"/>
  <c r="O663" i="7"/>
  <c r="N664" i="7"/>
  <c r="O664" i="7"/>
  <c r="N665" i="7"/>
  <c r="O665" i="7"/>
  <c r="N666" i="7"/>
  <c r="O666" i="7"/>
  <c r="N667" i="7"/>
  <c r="O667" i="7"/>
  <c r="N668" i="7"/>
  <c r="O668" i="7"/>
  <c r="N669" i="7"/>
  <c r="O669" i="7"/>
  <c r="N670" i="7"/>
  <c r="O670" i="7"/>
  <c r="N671" i="7"/>
  <c r="O671" i="7"/>
  <c r="N672" i="7"/>
  <c r="O672" i="7"/>
  <c r="N673" i="7"/>
  <c r="O673" i="7"/>
  <c r="N674" i="7"/>
  <c r="O674" i="7"/>
  <c r="N675" i="7"/>
  <c r="O675" i="7"/>
  <c r="N676" i="7"/>
  <c r="O676" i="7"/>
  <c r="N677" i="7"/>
  <c r="O677" i="7"/>
  <c r="N678" i="7"/>
  <c r="O678" i="7"/>
  <c r="N679" i="7"/>
  <c r="O679" i="7"/>
  <c r="N680" i="7"/>
  <c r="O680" i="7"/>
  <c r="N681" i="7"/>
  <c r="O681" i="7"/>
  <c r="N682" i="7"/>
  <c r="O682" i="7"/>
  <c r="N683" i="7"/>
  <c r="O683" i="7"/>
  <c r="N684" i="7"/>
  <c r="O684" i="7"/>
  <c r="N685" i="7"/>
  <c r="O685" i="7"/>
  <c r="N686" i="7"/>
  <c r="O686" i="7"/>
  <c r="N687" i="7"/>
  <c r="O687" i="7"/>
  <c r="N688" i="7"/>
  <c r="O688" i="7"/>
  <c r="N689" i="7"/>
  <c r="O689" i="7"/>
  <c r="N690" i="7"/>
  <c r="O690" i="7"/>
  <c r="N691" i="7"/>
  <c r="O691" i="7"/>
  <c r="N692" i="7"/>
  <c r="O692" i="7"/>
  <c r="N693" i="7"/>
  <c r="O693" i="7"/>
  <c r="N694" i="7"/>
  <c r="O694" i="7"/>
  <c r="N695" i="7"/>
  <c r="O695" i="7"/>
  <c r="N696" i="7"/>
  <c r="O696" i="7"/>
  <c r="N697" i="7"/>
  <c r="O697" i="7"/>
  <c r="N698" i="7"/>
  <c r="O698" i="7"/>
  <c r="N699" i="7"/>
  <c r="O699" i="7"/>
  <c r="N700" i="7"/>
  <c r="O700" i="7"/>
  <c r="N701" i="7"/>
  <c r="O701" i="7"/>
  <c r="N702" i="7"/>
  <c r="O702" i="7"/>
  <c r="N703" i="7"/>
  <c r="O703" i="7"/>
  <c r="N704" i="7"/>
  <c r="O704" i="7"/>
  <c r="N705" i="7"/>
  <c r="O705" i="7"/>
  <c r="N706" i="7"/>
  <c r="O706" i="7"/>
  <c r="N707" i="7"/>
  <c r="O707" i="7"/>
  <c r="N708" i="7"/>
  <c r="O708" i="7"/>
  <c r="N709" i="7"/>
  <c r="O709" i="7"/>
  <c r="N710" i="7"/>
  <c r="O710" i="7"/>
  <c r="N711" i="7"/>
  <c r="O711" i="7"/>
  <c r="N712" i="7"/>
  <c r="O712" i="7"/>
  <c r="N713" i="7"/>
  <c r="O713" i="7"/>
  <c r="N714" i="7"/>
  <c r="O714" i="7"/>
  <c r="N715" i="7"/>
  <c r="O715" i="7"/>
  <c r="N716" i="7"/>
  <c r="O716" i="7"/>
  <c r="N717" i="7"/>
  <c r="O717" i="7"/>
  <c r="N718" i="7"/>
  <c r="O718" i="7"/>
  <c r="N719" i="7"/>
  <c r="O719" i="7"/>
  <c r="N720" i="7"/>
  <c r="O720" i="7"/>
  <c r="N721" i="7"/>
  <c r="O721" i="7"/>
  <c r="N722" i="7"/>
  <c r="O722" i="7"/>
  <c r="N723" i="7"/>
  <c r="O723" i="7"/>
  <c r="N724" i="7"/>
  <c r="O724" i="7"/>
  <c r="N725" i="7"/>
  <c r="O725" i="7"/>
  <c r="N726" i="7"/>
  <c r="O726" i="7"/>
  <c r="N727" i="7"/>
  <c r="O727" i="7"/>
  <c r="N728" i="7"/>
  <c r="O728" i="7"/>
  <c r="N729" i="7"/>
  <c r="O729" i="7"/>
  <c r="N730" i="7"/>
  <c r="O730" i="7"/>
  <c r="N731" i="7"/>
  <c r="O731" i="7"/>
  <c r="N732" i="7"/>
  <c r="O732" i="7"/>
  <c r="N733" i="7"/>
  <c r="O733" i="7"/>
  <c r="N734" i="7"/>
  <c r="O734" i="7"/>
  <c r="N735" i="7"/>
  <c r="O735" i="7"/>
  <c r="N736" i="7"/>
  <c r="O736" i="7"/>
  <c r="N737" i="7"/>
  <c r="O737" i="7"/>
  <c r="N738" i="7"/>
  <c r="O738" i="7"/>
  <c r="N739" i="7"/>
  <c r="O739" i="7"/>
  <c r="N740" i="7"/>
  <c r="O740" i="7"/>
  <c r="N741" i="7"/>
  <c r="O741" i="7"/>
  <c r="N742" i="7"/>
  <c r="O742" i="7"/>
  <c r="N743" i="7"/>
  <c r="O743" i="7"/>
  <c r="N744" i="7"/>
  <c r="O744" i="7"/>
  <c r="N745" i="7"/>
  <c r="O745" i="7"/>
  <c r="N746" i="7"/>
  <c r="O746" i="7"/>
  <c r="N747" i="7"/>
  <c r="O747" i="7"/>
  <c r="N748" i="7"/>
  <c r="O748" i="7"/>
  <c r="N749" i="7"/>
  <c r="O749" i="7"/>
  <c r="N750" i="7"/>
  <c r="O750" i="7"/>
  <c r="N751" i="7"/>
  <c r="O751" i="7"/>
  <c r="N752" i="7"/>
  <c r="O752" i="7"/>
  <c r="N753" i="7"/>
  <c r="O753" i="7"/>
  <c r="N754" i="7"/>
  <c r="O754" i="7"/>
  <c r="N755" i="7"/>
  <c r="O755" i="7"/>
  <c r="N756" i="7"/>
  <c r="O756" i="7"/>
  <c r="N757" i="7"/>
  <c r="O757" i="7"/>
  <c r="N758" i="7"/>
  <c r="O758" i="7"/>
  <c r="N759" i="7"/>
  <c r="O759" i="7"/>
  <c r="N760" i="7"/>
  <c r="O760" i="7"/>
  <c r="N761" i="7"/>
  <c r="O761" i="7"/>
  <c r="N762" i="7"/>
  <c r="O762" i="7"/>
  <c r="N763" i="7"/>
  <c r="O763" i="7"/>
  <c r="N764" i="7"/>
  <c r="O764" i="7"/>
  <c r="N765" i="7"/>
  <c r="O765" i="7"/>
  <c r="N766" i="7"/>
  <c r="O766" i="7"/>
  <c r="N767" i="7"/>
  <c r="O767" i="7"/>
  <c r="N768" i="7"/>
  <c r="O768" i="7"/>
  <c r="N769" i="7"/>
  <c r="O769" i="7"/>
  <c r="N770" i="7"/>
  <c r="O770" i="7"/>
  <c r="N771" i="7"/>
  <c r="O771" i="7"/>
  <c r="N772" i="7"/>
  <c r="O772" i="7"/>
  <c r="N773" i="7"/>
  <c r="O773" i="7"/>
  <c r="N774" i="7"/>
  <c r="O774" i="7"/>
  <c r="N775" i="7"/>
  <c r="O775" i="7"/>
  <c r="N776" i="7"/>
  <c r="O776" i="7"/>
  <c r="N777" i="7"/>
  <c r="O777" i="7"/>
  <c r="N778" i="7"/>
  <c r="O778" i="7"/>
  <c r="N779" i="7"/>
  <c r="O779" i="7"/>
  <c r="N780" i="7"/>
  <c r="O780" i="7"/>
  <c r="N781" i="7"/>
  <c r="O781" i="7"/>
  <c r="N782" i="7"/>
  <c r="O782" i="7"/>
  <c r="N783" i="7"/>
  <c r="O783" i="7"/>
  <c r="N784" i="7"/>
  <c r="O784" i="7"/>
  <c r="N785" i="7"/>
  <c r="O785" i="7"/>
  <c r="N786" i="7"/>
  <c r="O786" i="7"/>
  <c r="N787" i="7"/>
  <c r="O787" i="7"/>
  <c r="N788" i="7"/>
  <c r="O788" i="7"/>
  <c r="N789" i="7"/>
  <c r="O789" i="7"/>
  <c r="N790" i="7"/>
  <c r="O790" i="7"/>
  <c r="N791" i="7"/>
  <c r="O791" i="7"/>
  <c r="N792" i="7"/>
  <c r="O792" i="7"/>
  <c r="N793" i="7"/>
  <c r="O793" i="7"/>
  <c r="N794" i="7"/>
  <c r="O794" i="7"/>
  <c r="N795" i="7"/>
  <c r="O795" i="7"/>
  <c r="N796" i="7"/>
  <c r="O796" i="7"/>
  <c r="N797" i="7"/>
  <c r="O797" i="7"/>
  <c r="N798" i="7"/>
  <c r="O798" i="7"/>
  <c r="N799" i="7"/>
  <c r="O799" i="7"/>
  <c r="N800" i="7"/>
  <c r="O800" i="7"/>
  <c r="N801" i="7"/>
  <c r="O801" i="7"/>
  <c r="N802" i="7"/>
  <c r="O802" i="7"/>
  <c r="N803" i="7"/>
  <c r="O803" i="7"/>
  <c r="N804" i="7"/>
  <c r="O804" i="7"/>
  <c r="N805" i="7"/>
  <c r="O805" i="7"/>
  <c r="N806" i="7"/>
  <c r="O806" i="7"/>
  <c r="N807" i="7"/>
  <c r="O807" i="7"/>
  <c r="N808" i="7"/>
  <c r="O808" i="7"/>
  <c r="N809" i="7"/>
  <c r="O809" i="7"/>
  <c r="N810" i="7"/>
  <c r="O810" i="7"/>
  <c r="N811" i="7"/>
  <c r="O811" i="7"/>
  <c r="N812" i="7"/>
  <c r="O812" i="7"/>
  <c r="N813" i="7"/>
  <c r="O813" i="7"/>
  <c r="N814" i="7"/>
  <c r="O814" i="7"/>
  <c r="N815" i="7"/>
  <c r="O815" i="7"/>
  <c r="N816" i="7"/>
  <c r="O816" i="7"/>
  <c r="N817" i="7"/>
  <c r="O817" i="7"/>
  <c r="N818" i="7"/>
  <c r="O818" i="7"/>
  <c r="N819" i="7"/>
  <c r="O819" i="7"/>
  <c r="N820" i="7"/>
  <c r="O820" i="7"/>
  <c r="N821" i="7"/>
  <c r="O821" i="7"/>
  <c r="N822" i="7"/>
  <c r="O822" i="7"/>
  <c r="N823" i="7"/>
  <c r="O823" i="7"/>
  <c r="N824" i="7"/>
  <c r="O824" i="7"/>
  <c r="N825" i="7"/>
  <c r="O825" i="7"/>
  <c r="N826" i="7"/>
  <c r="O826" i="7"/>
  <c r="N827" i="7"/>
  <c r="O827" i="7"/>
  <c r="N828" i="7"/>
  <c r="O828" i="7"/>
  <c r="N829" i="7"/>
  <c r="O829" i="7"/>
  <c r="N830" i="7"/>
  <c r="O830" i="7"/>
  <c r="N831" i="7"/>
  <c r="O831" i="7"/>
  <c r="N832" i="7"/>
  <c r="O832" i="7"/>
  <c r="N833" i="7"/>
  <c r="O833" i="7"/>
  <c r="N834" i="7"/>
  <c r="O834" i="7"/>
  <c r="N835" i="7"/>
  <c r="O835" i="7"/>
  <c r="N836" i="7"/>
  <c r="O836" i="7"/>
  <c r="N837" i="7"/>
  <c r="O837" i="7"/>
  <c r="N838" i="7"/>
  <c r="O838" i="7"/>
  <c r="N839" i="7"/>
  <c r="O839" i="7"/>
  <c r="N840" i="7"/>
  <c r="O840" i="7"/>
  <c r="N841" i="7"/>
  <c r="O841" i="7"/>
  <c r="N842" i="7"/>
  <c r="O842" i="7"/>
  <c r="N843" i="7"/>
  <c r="O843" i="7"/>
  <c r="N844" i="7"/>
  <c r="O844" i="7"/>
  <c r="N845" i="7"/>
  <c r="O845" i="7"/>
  <c r="N846" i="7"/>
  <c r="O846" i="7"/>
  <c r="N847" i="7"/>
  <c r="O847" i="7"/>
  <c r="N848" i="7"/>
  <c r="O848" i="7"/>
  <c r="N849" i="7"/>
  <c r="O849" i="7"/>
  <c r="N850" i="7"/>
  <c r="O850" i="7"/>
  <c r="N851" i="7"/>
  <c r="O851" i="7"/>
  <c r="N852" i="7"/>
  <c r="O852" i="7"/>
  <c r="N853" i="7"/>
  <c r="O853" i="7"/>
  <c r="N854" i="7"/>
  <c r="O854" i="7"/>
  <c r="N855" i="7"/>
  <c r="O855" i="7"/>
  <c r="N856" i="7"/>
  <c r="O856" i="7"/>
  <c r="N857" i="7"/>
  <c r="O857" i="7"/>
  <c r="N858" i="7"/>
  <c r="O858" i="7"/>
  <c r="N859" i="7"/>
  <c r="O859" i="7"/>
  <c r="N860" i="7"/>
  <c r="O860" i="7"/>
  <c r="N861" i="7"/>
  <c r="O861" i="7"/>
  <c r="N862" i="7"/>
  <c r="O862" i="7"/>
  <c r="N863" i="7"/>
  <c r="O863" i="7"/>
  <c r="N864" i="7"/>
  <c r="O864" i="7"/>
  <c r="N865" i="7"/>
  <c r="O865" i="7"/>
  <c r="N866" i="7"/>
  <c r="O866" i="7"/>
  <c r="N867" i="7"/>
  <c r="O867" i="7"/>
  <c r="N868" i="7"/>
  <c r="O868" i="7"/>
  <c r="N869" i="7"/>
  <c r="O869" i="7"/>
  <c r="N870" i="7"/>
  <c r="O870" i="7"/>
  <c r="N871" i="7"/>
  <c r="O871" i="7"/>
  <c r="N872" i="7"/>
  <c r="O872" i="7"/>
  <c r="N873" i="7"/>
  <c r="O873" i="7"/>
  <c r="N874" i="7"/>
  <c r="O874" i="7"/>
  <c r="N875" i="7"/>
  <c r="O875" i="7"/>
  <c r="N876" i="7"/>
  <c r="O876" i="7"/>
  <c r="N877" i="7"/>
  <c r="O877" i="7"/>
  <c r="N878" i="7"/>
  <c r="O878" i="7"/>
  <c r="N879" i="7"/>
  <c r="O879" i="7"/>
  <c r="N880" i="7"/>
  <c r="O880" i="7"/>
  <c r="N881" i="7"/>
  <c r="O881" i="7"/>
  <c r="N882" i="7"/>
  <c r="O882" i="7"/>
  <c r="N883" i="7"/>
  <c r="O883" i="7"/>
  <c r="N884" i="7"/>
  <c r="O884" i="7"/>
  <c r="N885" i="7"/>
  <c r="O885" i="7"/>
  <c r="N886" i="7"/>
  <c r="O886" i="7"/>
  <c r="N887" i="7"/>
  <c r="O887" i="7"/>
  <c r="N888" i="7"/>
  <c r="O888" i="7"/>
  <c r="N889" i="7"/>
  <c r="O889" i="7"/>
  <c r="N890" i="7"/>
  <c r="O890" i="7"/>
  <c r="N891" i="7"/>
  <c r="O891" i="7"/>
  <c r="N892" i="7"/>
  <c r="O892" i="7"/>
  <c r="N893" i="7"/>
  <c r="O893" i="7"/>
  <c r="N894" i="7"/>
  <c r="O894" i="7"/>
  <c r="N895" i="7"/>
  <c r="O895" i="7"/>
  <c r="N896" i="7"/>
  <c r="O896" i="7"/>
  <c r="N897" i="7"/>
  <c r="O897" i="7"/>
  <c r="N898" i="7"/>
  <c r="O898" i="7"/>
  <c r="N899" i="7"/>
  <c r="O899" i="7"/>
  <c r="N900" i="7"/>
  <c r="O900" i="7"/>
  <c r="N901" i="7"/>
  <c r="O901" i="7"/>
  <c r="N902" i="7"/>
  <c r="O902" i="7"/>
  <c r="N903" i="7"/>
  <c r="O903" i="7"/>
  <c r="N904" i="7"/>
  <c r="O904" i="7"/>
  <c r="N905" i="7"/>
  <c r="O905" i="7"/>
  <c r="N906" i="7"/>
  <c r="O906" i="7"/>
  <c r="N907" i="7"/>
  <c r="O907" i="7"/>
  <c r="N908" i="7"/>
  <c r="O908" i="7"/>
  <c r="N909" i="7"/>
  <c r="O909" i="7"/>
  <c r="N910" i="7"/>
  <c r="O910" i="7"/>
  <c r="N911" i="7"/>
  <c r="O911" i="7"/>
  <c r="N912" i="7"/>
  <c r="O912" i="7"/>
  <c r="N913" i="7"/>
  <c r="O913" i="7"/>
  <c r="N914" i="7"/>
  <c r="O914" i="7"/>
  <c r="N915" i="7"/>
  <c r="O915" i="7"/>
  <c r="N916" i="7"/>
  <c r="O916" i="7"/>
  <c r="N917" i="7"/>
  <c r="O917" i="7"/>
  <c r="N918" i="7"/>
  <c r="O918" i="7"/>
  <c r="N919" i="7"/>
  <c r="O919" i="7"/>
  <c r="N920" i="7"/>
  <c r="O920" i="7"/>
  <c r="N921" i="7"/>
  <c r="O921" i="7"/>
  <c r="N922" i="7"/>
  <c r="O922" i="7"/>
  <c r="N923" i="7"/>
  <c r="O923" i="7"/>
  <c r="N924" i="7"/>
  <c r="O924" i="7"/>
  <c r="N925" i="7"/>
  <c r="O925" i="7"/>
  <c r="N926" i="7"/>
  <c r="O926" i="7"/>
  <c r="N927" i="7"/>
  <c r="O927" i="7"/>
  <c r="N928" i="7"/>
  <c r="O928" i="7"/>
  <c r="N929" i="7"/>
  <c r="O929" i="7"/>
  <c r="N930" i="7"/>
  <c r="O930" i="7"/>
  <c r="N931" i="7"/>
  <c r="O931" i="7"/>
  <c r="N932" i="7"/>
  <c r="O932" i="7"/>
  <c r="N933" i="7"/>
  <c r="O933" i="7"/>
  <c r="N934" i="7"/>
  <c r="O934" i="7"/>
  <c r="N935" i="7"/>
  <c r="O935" i="7"/>
  <c r="N936" i="7"/>
  <c r="O936" i="7"/>
  <c r="N937" i="7"/>
  <c r="O937" i="7"/>
  <c r="N938" i="7"/>
  <c r="O938" i="7"/>
  <c r="N939" i="7"/>
  <c r="O939" i="7"/>
  <c r="N940" i="7"/>
  <c r="O940" i="7"/>
  <c r="N941" i="7"/>
  <c r="O941" i="7"/>
  <c r="N942" i="7"/>
  <c r="O942" i="7"/>
  <c r="N943" i="7"/>
  <c r="O943" i="7"/>
  <c r="N944" i="7"/>
  <c r="O944" i="7"/>
  <c r="N945" i="7"/>
  <c r="O945" i="7"/>
  <c r="N946" i="7"/>
  <c r="O946" i="7"/>
  <c r="N947" i="7"/>
  <c r="O947" i="7"/>
  <c r="N948" i="7"/>
  <c r="O948" i="7"/>
  <c r="N949" i="7"/>
  <c r="O949" i="7"/>
  <c r="N950" i="7"/>
  <c r="O950" i="7"/>
  <c r="N951" i="7"/>
  <c r="O951" i="7"/>
  <c r="N952" i="7"/>
  <c r="O952" i="7"/>
  <c r="N953" i="7"/>
  <c r="O953" i="7"/>
  <c r="N954" i="7"/>
  <c r="O954" i="7"/>
  <c r="N955" i="7"/>
  <c r="O955" i="7"/>
  <c r="N956" i="7"/>
  <c r="O956" i="7"/>
  <c r="N957" i="7"/>
  <c r="O957" i="7"/>
  <c r="N958" i="7"/>
  <c r="O958" i="7"/>
  <c r="N959" i="7"/>
  <c r="O959" i="7"/>
  <c r="N960" i="7"/>
  <c r="O960" i="7"/>
  <c r="N961" i="7"/>
  <c r="O961" i="7"/>
  <c r="N962" i="7"/>
  <c r="O962" i="7"/>
  <c r="N963" i="7"/>
  <c r="O963" i="7"/>
  <c r="N964" i="7"/>
  <c r="O964" i="7"/>
  <c r="N965" i="7"/>
  <c r="O965" i="7"/>
  <c r="N966" i="7"/>
  <c r="O966" i="7"/>
  <c r="N967" i="7"/>
  <c r="O967" i="7"/>
  <c r="N968" i="7"/>
  <c r="O968" i="7"/>
  <c r="N969" i="7"/>
  <c r="O969" i="7"/>
  <c r="N970" i="7"/>
  <c r="O970" i="7"/>
  <c r="N971" i="7"/>
  <c r="O971" i="7"/>
  <c r="N972" i="7"/>
  <c r="O972" i="7"/>
  <c r="N973" i="7"/>
  <c r="O973" i="7"/>
  <c r="N974" i="7"/>
  <c r="O974" i="7"/>
  <c r="N975" i="7"/>
  <c r="O975" i="7"/>
  <c r="N976" i="7"/>
  <c r="O976" i="7"/>
  <c r="N977" i="7"/>
  <c r="O977" i="7"/>
  <c r="N978" i="7"/>
  <c r="O978" i="7"/>
  <c r="N979" i="7"/>
  <c r="O979" i="7"/>
  <c r="N980" i="7"/>
  <c r="O980" i="7"/>
  <c r="N981" i="7"/>
  <c r="O981" i="7"/>
  <c r="N982" i="7"/>
  <c r="O982" i="7"/>
  <c r="N983" i="7"/>
  <c r="O983" i="7"/>
  <c r="N984" i="7"/>
  <c r="O984" i="7"/>
  <c r="N985" i="7"/>
  <c r="O985" i="7"/>
  <c r="N986" i="7"/>
  <c r="O986" i="7"/>
  <c r="N987" i="7"/>
  <c r="O987" i="7"/>
  <c r="N988" i="7"/>
  <c r="O988" i="7"/>
  <c r="N989" i="7"/>
  <c r="O989" i="7"/>
  <c r="N990" i="7"/>
  <c r="O990" i="7"/>
  <c r="N991" i="7"/>
  <c r="O991" i="7"/>
  <c r="N992" i="7"/>
  <c r="O992" i="7"/>
  <c r="N993" i="7"/>
  <c r="O993" i="7"/>
  <c r="N994" i="7"/>
  <c r="O994" i="7"/>
  <c r="N995" i="7"/>
  <c r="O995" i="7"/>
  <c r="N996" i="7"/>
  <c r="O996" i="7"/>
  <c r="N997" i="7"/>
  <c r="O997" i="7"/>
  <c r="N998" i="7"/>
  <c r="O998" i="7"/>
  <c r="N999" i="7"/>
  <c r="O999" i="7"/>
  <c r="N1000" i="7"/>
  <c r="O1000" i="7"/>
  <c r="N1001" i="7"/>
  <c r="O1001" i="7"/>
  <c r="N1002" i="7"/>
  <c r="O1002" i="7"/>
  <c r="N1003" i="7"/>
  <c r="O1003" i="7"/>
  <c r="N1004" i="7"/>
  <c r="O1004" i="7"/>
  <c r="N1005" i="7"/>
  <c r="O1005" i="7"/>
  <c r="N1006" i="7"/>
  <c r="O1006" i="7"/>
  <c r="N1007" i="7"/>
  <c r="O1007" i="7"/>
  <c r="N1008" i="7"/>
  <c r="O1008" i="7"/>
  <c r="N1009" i="7"/>
  <c r="O1009" i="7"/>
  <c r="N1010" i="7"/>
  <c r="O1010" i="7"/>
  <c r="N1011" i="7"/>
  <c r="O1011" i="7"/>
  <c r="N1012" i="7"/>
  <c r="O1012" i="7"/>
  <c r="N1013" i="7"/>
  <c r="O1013" i="7"/>
  <c r="N1014" i="7"/>
  <c r="O1014" i="7"/>
  <c r="N1015" i="7"/>
  <c r="O1015" i="7"/>
  <c r="N1016" i="7"/>
  <c r="O1016" i="7"/>
  <c r="N1017" i="7"/>
  <c r="O1017" i="7"/>
  <c r="N1018" i="7"/>
  <c r="O1018" i="7"/>
  <c r="N1019" i="7"/>
  <c r="O1019" i="7"/>
  <c r="N1020" i="7"/>
  <c r="O1020" i="7"/>
  <c r="N1021" i="7"/>
  <c r="O1021" i="7"/>
  <c r="N1022" i="7"/>
  <c r="O1022" i="7"/>
  <c r="N1023" i="7"/>
  <c r="O1023" i="7"/>
  <c r="N1024" i="7"/>
  <c r="O1024" i="7"/>
  <c r="N1025" i="7"/>
  <c r="O1025" i="7"/>
  <c r="N1026" i="7"/>
  <c r="O1026" i="7"/>
  <c r="N1027" i="7"/>
  <c r="O1027" i="7"/>
  <c r="N28" i="7"/>
  <c r="N13" i="9" l="1"/>
  <c r="O12" i="9"/>
  <c r="N12" i="9"/>
  <c r="O13" i="9"/>
  <c r="P2" i="9"/>
  <c r="N2" i="9"/>
  <c r="S4" i="4"/>
  <c r="R4" i="4"/>
  <c r="T6" i="4"/>
  <c r="S31" i="4"/>
  <c r="S6" i="4" s="1"/>
  <c r="O11" i="7"/>
  <c r="O13" i="7"/>
  <c r="N13" i="7"/>
  <c r="N11" i="7"/>
  <c r="P1" i="7"/>
  <c r="N1" i="7"/>
  <c r="B19" i="7" s="1"/>
  <c r="T5" i="4"/>
  <c r="C18" i="4" l="1"/>
  <c r="B18" i="4"/>
  <c r="C5" i="6" s="1"/>
  <c r="S5" i="4"/>
  <c r="B19" i="9"/>
  <c r="B20" i="9"/>
  <c r="C19" i="9"/>
  <c r="C20" i="9"/>
  <c r="B18" i="9"/>
  <c r="C11" i="6" s="1"/>
  <c r="C18" i="9"/>
  <c r="C8" i="6"/>
  <c r="C20" i="7"/>
  <c r="B20" i="7"/>
  <c r="C21" i="7"/>
  <c r="B21" i="7"/>
  <c r="C19" i="7"/>
  <c r="A16" i="9"/>
  <c r="B19" i="4" l="1"/>
  <c r="C6" i="6" s="1"/>
  <c r="B20" i="4"/>
  <c r="C7" i="6" s="1"/>
  <c r="C20" i="4"/>
  <c r="C19" i="4"/>
  <c r="C9" i="6" s="1"/>
  <c r="C10" i="6"/>
  <c r="C15" i="6"/>
  <c r="C12" i="6"/>
  <c r="C13" i="6"/>
  <c r="C16" i="6"/>
  <c r="C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Gjersvold Johan</author>
    <author>Gustav Johansson</author>
  </authors>
  <commentList>
    <comment ref="A19" authorId="0" shapeId="0" xr:uid="{567FEFA2-0D81-43E0-BB4F-FCFE172B5F45}">
      <text>
        <r>
          <rPr>
            <b/>
            <sz val="9"/>
            <color indexed="81"/>
            <rFont val="Tahoma"/>
            <family val="2"/>
          </rPr>
          <t xml:space="preserve">Obs! </t>
        </r>
        <r>
          <rPr>
            <sz val="9"/>
            <color indexed="81"/>
            <rFont val="Tahoma"/>
            <family val="2"/>
          </rPr>
          <t xml:space="preserve">De könsfördelade resultaten kan rapporteras in i Kolada.
</t>
        </r>
      </text>
    </comment>
    <comment ref="A20" authorId="0" shapeId="0" xr:uid="{240DC2F5-BAAB-4E45-AB9E-748379ECDFB9}">
      <text>
        <r>
          <rPr>
            <b/>
            <sz val="9"/>
            <color indexed="81"/>
            <rFont val="Tahoma"/>
            <family val="2"/>
          </rPr>
          <t>Obs!</t>
        </r>
        <r>
          <rPr>
            <sz val="9"/>
            <color indexed="81"/>
            <rFont val="Tahoma"/>
            <family val="2"/>
          </rPr>
          <t xml:space="preserve"> De könsfördelade resultaten kan rapporteras in i Kolada
</t>
        </r>
      </text>
    </comment>
    <comment ref="B25" authorId="1" shapeId="0" xr:uid="{1A273730-67E0-4406-A5D4-AE8EB9DF91A6}">
      <text>
        <r>
          <rPr>
            <b/>
            <sz val="9"/>
            <color indexed="81"/>
            <rFont val="Tahoma"/>
            <family val="2"/>
          </rPr>
          <t>Ansökningsdatum</t>
        </r>
        <r>
          <rPr>
            <sz val="9"/>
            <color indexed="81"/>
            <rFont val="Tahoma"/>
            <family val="2"/>
          </rPr>
          <t xml:space="preserve"> är det datum då ansökan kommer in till kommunen, oavsett om ansökan görs skriftligt eller muntligt
</t>
        </r>
        <r>
          <rPr>
            <b/>
            <sz val="9"/>
            <color indexed="81"/>
            <rFont val="Tahoma"/>
            <family val="2"/>
          </rPr>
          <t>Datum skrivs som: 
ÅÅÅÅ-MM-DD</t>
        </r>
      </text>
    </comment>
    <comment ref="C25" authorId="1" shapeId="0" xr:uid="{264C20A2-3C2E-4AF1-B253-B601A99F54A3}">
      <text>
        <r>
          <rPr>
            <b/>
            <sz val="9"/>
            <color indexed="81"/>
            <rFont val="Tahoma"/>
            <family val="2"/>
          </rPr>
          <t>Datum skrivs som: 
ÅÅÅÅ-MM-DD</t>
        </r>
      </text>
    </comment>
    <comment ref="D25" authorId="1" shapeId="0" xr:uid="{6F3B3EBC-9917-4237-9602-91364C120B86}">
      <text>
        <r>
          <rPr>
            <sz val="9"/>
            <color indexed="81"/>
            <rFont val="Tahoma"/>
            <family val="2"/>
          </rPr>
          <t xml:space="preserve">Frivillig uppgift som genererar medelvärde och median fördelat på kvinnor och män. Kan rapporteras till Kolada.
Svar anges med </t>
        </r>
        <r>
          <rPr>
            <b/>
            <sz val="9"/>
            <color indexed="81"/>
            <rFont val="Tahoma"/>
            <family val="2"/>
          </rPr>
          <t>K</t>
        </r>
        <r>
          <rPr>
            <sz val="9"/>
            <color indexed="81"/>
            <rFont val="Tahoma"/>
            <family val="2"/>
          </rPr>
          <t xml:space="preserve"> för Kvinna och </t>
        </r>
        <r>
          <rPr>
            <b/>
            <sz val="9"/>
            <color indexed="81"/>
            <rFont val="Tahoma"/>
            <family val="2"/>
          </rPr>
          <t>M</t>
        </r>
        <r>
          <rPr>
            <sz val="9"/>
            <color indexed="81"/>
            <rFont val="Tahoma"/>
            <family val="2"/>
          </rPr>
          <t xml:space="preserve"> för Man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Gjersvold Johan</author>
    <author>Gustav Johansson</author>
  </authors>
  <commentList>
    <comment ref="A20" authorId="0" shapeId="0" xr:uid="{00000000-0006-0000-0200-000004000000}">
      <text>
        <r>
          <rPr>
            <b/>
            <sz val="9"/>
            <color indexed="81"/>
            <rFont val="Tahoma"/>
            <family val="2"/>
          </rPr>
          <t xml:space="preserve">Obs! </t>
        </r>
        <r>
          <rPr>
            <sz val="9"/>
            <color indexed="81"/>
            <rFont val="Tahoma"/>
            <family val="2"/>
          </rPr>
          <t xml:space="preserve">De könsfördelade resultaten kan rapporteras in i Kolada.
</t>
        </r>
      </text>
    </comment>
    <comment ref="A21" authorId="0" shapeId="0" xr:uid="{00000000-0006-0000-0200-000005000000}">
      <text>
        <r>
          <rPr>
            <b/>
            <sz val="9"/>
            <color indexed="81"/>
            <rFont val="Tahoma"/>
            <family val="2"/>
          </rPr>
          <t>Obs!</t>
        </r>
        <r>
          <rPr>
            <sz val="9"/>
            <color indexed="81"/>
            <rFont val="Tahoma"/>
            <family val="2"/>
          </rPr>
          <t xml:space="preserve"> De könsfördelade resultaten kan rapporteras in i Kolada</t>
        </r>
      </text>
    </comment>
    <comment ref="B27" authorId="1" shapeId="0" xr:uid="{DF933367-34F7-43FB-834E-86BBECF938EF}">
      <text>
        <r>
          <rPr>
            <b/>
            <sz val="9"/>
            <color indexed="81"/>
            <rFont val="Tahoma"/>
            <family val="2"/>
          </rPr>
          <t>Datum skrivs som:</t>
        </r>
        <r>
          <rPr>
            <sz val="9"/>
            <color indexed="81"/>
            <rFont val="Tahoma"/>
            <family val="2"/>
          </rPr>
          <t xml:space="preserve"> ÅÅÅÅ-MM-DD</t>
        </r>
      </text>
    </comment>
    <comment ref="C27" authorId="1" shapeId="0" xr:uid="{0B41F757-862F-47C5-ADF3-81DD69FA0917}">
      <text>
        <r>
          <rPr>
            <b/>
            <sz val="9"/>
            <color indexed="81"/>
            <rFont val="Tahoma"/>
            <family val="2"/>
          </rPr>
          <t xml:space="preserve">Datum skrivs som: </t>
        </r>
        <r>
          <rPr>
            <sz val="9"/>
            <color indexed="81"/>
            <rFont val="Tahoma"/>
            <family val="2"/>
          </rPr>
          <t>ÅÅÅÅ-MM-DD
Erbjudet inflyttningsdatum är det datum då personen enligt kommunens erbjudande har möjlighet att flytta in på ett grupp-/serviceboende, oavsett om personen sedan väljer att flytta in eller inte.</t>
        </r>
      </text>
    </comment>
    <comment ref="D27" authorId="1" shapeId="0" xr:uid="{1C375EC1-5972-4F81-AF48-70DFBF5262B4}">
      <text>
        <r>
          <rPr>
            <b/>
            <sz val="9"/>
            <color indexed="81"/>
            <rFont val="Tahoma"/>
            <family val="2"/>
          </rPr>
          <t xml:space="preserve">Frivillig uppgift </t>
        </r>
        <r>
          <rPr>
            <sz val="9"/>
            <color indexed="81"/>
            <rFont val="Tahoma"/>
            <family val="2"/>
          </rPr>
          <t>som genererar medelvärde och median fördelat på kvinnor och män. Kan rapporteras till Kolada.</t>
        </r>
        <r>
          <rPr>
            <b/>
            <sz val="9"/>
            <color indexed="81"/>
            <rFont val="Tahoma"/>
            <family val="2"/>
          </rPr>
          <t xml:space="preserve">
Svar anges med K för Kvinna och M för Man.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Gjersvold Johan</author>
    <author>Johan Gjersvold</author>
  </authors>
  <commentList>
    <comment ref="A19" authorId="0" shapeId="0" xr:uid="{00000000-0006-0000-0300-000004000000}">
      <text>
        <r>
          <rPr>
            <b/>
            <sz val="9"/>
            <color indexed="81"/>
            <rFont val="Tahoma"/>
            <family val="2"/>
          </rPr>
          <t xml:space="preserve">Obs! </t>
        </r>
        <r>
          <rPr>
            <sz val="9"/>
            <color indexed="81"/>
            <rFont val="Tahoma"/>
            <family val="2"/>
          </rPr>
          <t xml:space="preserve">De könsfördelade resultaten kan rapporteras in i Kolada.
</t>
        </r>
      </text>
    </comment>
    <comment ref="A20" authorId="0" shapeId="0" xr:uid="{00000000-0006-0000-0300-000005000000}">
      <text>
        <r>
          <rPr>
            <b/>
            <sz val="9"/>
            <color indexed="81"/>
            <rFont val="Tahoma"/>
            <family val="2"/>
          </rPr>
          <t>Obs!</t>
        </r>
        <r>
          <rPr>
            <sz val="9"/>
            <color indexed="81"/>
            <rFont val="Tahoma"/>
            <family val="2"/>
          </rPr>
          <t xml:space="preserve"> De könsfördelade resultaten kan rapporteras in i Kolada
</t>
        </r>
      </text>
    </comment>
    <comment ref="B26" authorId="1" shapeId="0" xr:uid="{00000000-0006-0000-0300-000001000000}">
      <text>
        <r>
          <rPr>
            <b/>
            <sz val="8"/>
            <color indexed="81"/>
            <rFont val="Tahoma"/>
            <family val="2"/>
          </rPr>
          <t>Datum skrivs som: ÅÅÅÅ-MM-DD</t>
        </r>
        <r>
          <rPr>
            <sz val="8"/>
            <color indexed="81"/>
            <rFont val="Tahoma"/>
            <family val="2"/>
          </rPr>
          <t xml:space="preserve">
</t>
        </r>
      </text>
    </comment>
    <comment ref="C26" authorId="1" shapeId="0" xr:uid="{00000000-0006-0000-0300-000002000000}">
      <text>
        <r>
          <rPr>
            <b/>
            <sz val="8"/>
            <color indexed="81"/>
            <rFont val="Tahoma"/>
            <family val="2"/>
          </rPr>
          <t>Datum skrivs som: ÅÅÅÅ-MM-DD
Erbjudet inflyttningsdatum är det datum då personen enligt kommunens erbjudande har möjlighet att flytta in på ett grupp-/serviceboende, oavsett om personen sedan väljer att flytta in eller inte.</t>
        </r>
      </text>
    </comment>
    <comment ref="D26" authorId="0" shapeId="0" xr:uid="{00000000-0006-0000-0300-000003000000}">
      <text>
        <r>
          <rPr>
            <b/>
            <sz val="9"/>
            <color indexed="81"/>
            <rFont val="Tahoma"/>
            <family val="2"/>
          </rPr>
          <t xml:space="preserve">Frivillig uppgift </t>
        </r>
        <r>
          <rPr>
            <sz val="9"/>
            <color indexed="81"/>
            <rFont val="Tahoma"/>
            <family val="2"/>
          </rPr>
          <t xml:space="preserve">som genererar medelvärde och median fördelat på kvinnor och män. Kan rapporteras till Kolada.
</t>
        </r>
        <r>
          <rPr>
            <b/>
            <sz val="9"/>
            <color indexed="81"/>
            <rFont val="Tahoma"/>
            <family val="2"/>
          </rPr>
          <t xml:space="preserve">Svar anges med K för Kvinna och M för Man. </t>
        </r>
      </text>
    </comment>
  </commentList>
</comments>
</file>

<file path=xl/sharedStrings.xml><?xml version="1.0" encoding="utf-8"?>
<sst xmlns="http://schemas.openxmlformats.org/spreadsheetml/2006/main" count="178" uniqueCount="137">
  <si>
    <t>Tillbaka till start</t>
  </si>
  <si>
    <t>Nyckeltal</t>
  </si>
  <si>
    <t>Välj beräkningsstöd nedan</t>
  </si>
  <si>
    <t>A. Utredning</t>
  </si>
  <si>
    <t>Samtliga resultat för inmatning</t>
  </si>
  <si>
    <t>Resultat för inmatning i Koladas inmatningsfunktion</t>
  </si>
  <si>
    <t>Grupp- och serviceboende (LSS § 9.9)</t>
  </si>
  <si>
    <t xml:space="preserve">Män: </t>
  </si>
  <si>
    <t xml:space="preserve">Kvinnor: </t>
  </si>
  <si>
    <t>K</t>
  </si>
  <si>
    <t>M</t>
  </si>
  <si>
    <t>E.         Antal dagar från ansökan till beslut</t>
  </si>
  <si>
    <t>Utredningstid i antal dagar från ansökan till beslut om LSS-insats (alla insatser), medelvärde Totalt</t>
  </si>
  <si>
    <t>Utredningstid i antal dagar från ansökan till beslut om LSS-insats (alla insatser), medelvärde Kvinnor</t>
  </si>
  <si>
    <t>Utredningstid i antal dagar från ansökan till beslut om LSS-insats (alla insatser), medelvärde Män</t>
  </si>
  <si>
    <t>Utredningstid i antal dagar från ansökan till beslut om LSS-insats (alla insatser), median Totalt</t>
  </si>
  <si>
    <t>Utredningstid i antal dagar från ansökan till beslut om LSS-insats (alla insatser), median Kvinnor</t>
  </si>
  <si>
    <t>Utredningstid i antal dagar från ansökan till beslut om LSS-insats (alla insatser), median Män</t>
  </si>
  <si>
    <t>A.     Utredning</t>
  </si>
  <si>
    <t>D.           Kön K=Kvinna, M=Man</t>
  </si>
  <si>
    <t>B.      Ansökningsdatum (ÅÅÅÅ-MM-DD)</t>
  </si>
  <si>
    <t>Kolada id</t>
  </si>
  <si>
    <t>Kortnamn</t>
  </si>
  <si>
    <t>Definition</t>
  </si>
  <si>
    <t>U28414</t>
  </si>
  <si>
    <t>Utredningstid i antal dagar från ansökan till beslut om LSS-insats (alla insatser), medelvärde</t>
  </si>
  <si>
    <t>U28417</t>
  </si>
  <si>
    <t>Utredningstid i antal dagar från ansökan till beslut om LSS-insats (alla insatser), median</t>
  </si>
  <si>
    <t>U28418</t>
  </si>
  <si>
    <t>U28419</t>
  </si>
  <si>
    <t>Bilaga: Nyckeltalslista</t>
  </si>
  <si>
    <t>Väntetid i antal dagar från beslut till insats avseende boende enl. LSS § 9.9, medelvärde Totalt</t>
  </si>
  <si>
    <t>Väntetid i antal dagar från beslut till insats avseende boende enl. LSS § 9.9, medelvärde Kvinnor</t>
  </si>
  <si>
    <t>Väntetid i antal dagar från beslut till insats avseende boende enl. LSS § 9.9, medelvärde Män</t>
  </si>
  <si>
    <t>Väntetid i antal dagar från beslut till insats avseende boende enl. LSS § 9.9, median Totalt</t>
  </si>
  <si>
    <t>Väntetid i antal dagar från beslut till insats avseende boende enl. LSS § 9.9, median Kvinnor</t>
  </si>
  <si>
    <t>Väntetid i antal dagar från beslut till insats avseende boende enl. LSS § 9.9, median Män</t>
  </si>
  <si>
    <t>Utredningstid alla LSS insatser</t>
  </si>
  <si>
    <t>Väntetid LSS grupp- och serviceboende</t>
  </si>
  <si>
    <t>Nyckeltalsnamn</t>
  </si>
  <si>
    <t>Väntetid i antal dagar från beslut till insats avseende boende enl. LSS § 9.9, medelvärde</t>
  </si>
  <si>
    <t>Väntetid i antal dagar från beslut till insats avseende boende enl. LSS § 9.9, median</t>
  </si>
  <si>
    <t>KKiK</t>
  </si>
  <si>
    <t>Genomsnittligt antal dagar som gått mellan beslut och första erbjudet inflyttningsdatum i boende enligt LSS. Avser alla påbörjade LSS-insatser avseende boende under årets 6 första månader (minimum 4 beslut), exklusive omprövningar. Källa: Egen undersökning i kommunen.</t>
  </si>
  <si>
    <t>Medianvärdet av antal dagar som gått mellan beslut och första erbjudet inflyttningsdatum i boende enligt LSS. Avser alla påbörjade LSS-insatser avseende boende under årets 6 första månader (minimum 4 beslut), exklusive omprövningar. Källa: Egen undersökning i kommunen.</t>
  </si>
  <si>
    <t>Datum</t>
  </si>
  <si>
    <t>Nyckeltal och definitioner för Verksamhet för personer med funktionsnedsättning</t>
  </si>
  <si>
    <t>(Nyckeltalen är sorterade i samma ordning som i Koladas inmatningsfunktion)</t>
  </si>
  <si>
    <t>Medianvärdet av antal dagar som gått mellan ansökan och beslut om LSS-insats, alla insatser. Avser alla beslut om LSS-insats under årets 6 första månader (minimum 4 beslut per insats) exklusive beslut om sjukvikarie inom personlig assistans. Innan 2021 exkluderades omprövningar, men dessa ska nu ingå. Inkluderar även beslut som leder till avslag. Källa: Egen undersökning i kommunen.</t>
  </si>
  <si>
    <t>Genomsnittligt antal dagar som gått mellan ansökan och beslut om LSS-insats, alla insatser. Avser alla beslut om LSS-insats under årets 6 första månader (minimum 4 beslut per insats) exklusive beslut om sjukvikarie inom personlig assistans. Innan 2021 exkluderades omprövningar, men dessa ska nu ingå Inkluderar även beslut som leder till avslag. Källa: Egen undersökning i kommunen.</t>
  </si>
  <si>
    <t>Där hittar du också lathund för publicering av uppgifterna i Kolada.</t>
  </si>
  <si>
    <t xml:space="preserve">Samtliga beräknade nyckeltalsresultat inom verksamhet för personer med funktionsnedsättning hittar du under fliken "Samtliga resultat för inmatning". </t>
  </si>
  <si>
    <r>
      <rPr>
        <sz val="10"/>
        <rFont val="Arial"/>
        <family val="2"/>
      </rPr>
      <t>Utredningstid i antal dagar från ansökan till beslut om LSS-insats (alla insatser), median (U28417</t>
    </r>
    <r>
      <rPr>
        <b/>
        <sz val="10"/>
        <rFont val="Arial"/>
        <family val="2"/>
      </rPr>
      <t>)
Median</t>
    </r>
  </si>
  <si>
    <r>
      <rPr>
        <sz val="10"/>
        <rFont val="Arial"/>
        <family val="2"/>
      </rPr>
      <t>Utredningstid i antal dagar från ansökan till beslut om LSS-insats (alla insatser), medelvärde (U28414)</t>
    </r>
    <r>
      <rPr>
        <b/>
        <sz val="10"/>
        <rFont val="Arial"/>
        <family val="2"/>
      </rPr>
      <t xml:space="preserve">
Medelvärde</t>
    </r>
  </si>
  <si>
    <r>
      <t xml:space="preserve">4. </t>
    </r>
    <r>
      <rPr>
        <sz val="11"/>
        <color rgb="FF000000"/>
        <rFont val="Calibri"/>
        <family val="2"/>
      </rPr>
      <t xml:space="preserve">I de gröna cellerna beräknas medelvärde och median automatiskt baserat på de utredningar som är inmatade i tabellen. Det är dessa värden som ska publiceras i Kolada. </t>
    </r>
    <r>
      <rPr>
        <i/>
        <sz val="11"/>
        <color rgb="FF000000"/>
        <rFont val="Calibri"/>
        <family val="2"/>
      </rPr>
      <t>Obs! Det krävs minst 4 utredningar för att medelvärde/median ska beräknas. För beräkning av könsfördelade medelvärden krävs minst 4+4 utredningar.</t>
    </r>
  </si>
  <si>
    <r>
      <t xml:space="preserve">3. </t>
    </r>
    <r>
      <rPr>
        <sz val="11"/>
        <color rgb="FF000000"/>
        <rFont val="Calibri"/>
        <family val="2"/>
      </rPr>
      <t>Kolumn D fylls i av de kommuner som är intresserade av att få resultaten uppdelat på kön. Ange K för kvinna, M för man. De könsuppdelade resultaten kan rapporteras in till Kolada.</t>
    </r>
  </si>
  <si>
    <r>
      <t xml:space="preserve">2. </t>
    </r>
    <r>
      <rPr>
        <sz val="11"/>
        <color rgb="FF000000"/>
        <rFont val="Calibri"/>
        <family val="2"/>
      </rPr>
      <t>Notera ansökningsdatum för dessa utredningar i kolumn B. Antal dagar från ansökan till beslut beräknas nu automatiskt i kolumn E.</t>
    </r>
  </si>
  <si>
    <r>
      <t xml:space="preserve">1. </t>
    </r>
    <r>
      <rPr>
        <sz val="11"/>
        <color rgb="FF000000"/>
        <rFont val="Calibri"/>
        <family val="2"/>
      </rPr>
      <t>Ta fram alla utredningar där beslut om LSS-insats togs under årets 6 första månader. Ange datumen då insatsen beslutades i kolumn C. Även beslut som leder till avslag ska ingå.</t>
    </r>
  </si>
  <si>
    <r>
      <t xml:space="preserve">Datum skrivs som </t>
    </r>
    <r>
      <rPr>
        <b/>
        <i/>
        <sz val="11"/>
        <color rgb="FF000000"/>
        <rFont val="Calibri"/>
        <family val="2"/>
      </rPr>
      <t>ÅÅÅÅ-MM-DD</t>
    </r>
    <r>
      <rPr>
        <i/>
        <sz val="11"/>
        <color rgb="FF000000"/>
        <rFont val="Calibri"/>
        <family val="2"/>
      </rPr>
      <t>. Har ni problem med datumformatet, kontakta RKA.</t>
    </r>
  </si>
  <si>
    <t>Gör så här:</t>
  </si>
  <si>
    <t>Har kommunen ett verksamhetssystem som med enkelhet kan plocka fram alla datum så rekommenderar vi att ni gör en totalundersökning. Tar ni istället fram datumen manuellt så rekommenderar vi att göra ett slumpmässigt urval om det totala antalet beslut överstiger 150. Har ni manuell hantering men inte fler än 150 ansökningar så rekommenderar vi att ni gör en totalundersökning.</t>
  </si>
  <si>
    <t>Urval</t>
  </si>
  <si>
    <t xml:space="preserve">Mätningen ska göras för samtliga beslut om LSS-insats under årets 6 första månader exklusive beslut om sjukvikarie inom personlig assistans.  Omfattar underlaget mindre än 4 utredningar ska av sekretesskäl inget resultat lämnas. </t>
  </si>
  <si>
    <t>Avgränsningar</t>
  </si>
  <si>
    <r>
      <t>*) Ansökningsdatum</t>
    </r>
    <r>
      <rPr>
        <sz val="11"/>
        <color rgb="FF000000"/>
        <rFont val="Calibri"/>
        <family val="2"/>
      </rPr>
      <t xml:space="preserve"> är det datum då ansökan om LSS-insats kommer in till kommunen, oavsett om ansökan görs skriftligt eller muntligt.</t>
    </r>
  </si>
  <si>
    <r>
      <t>Med utredningstid avses här antal dagar från ansökningsdatumet</t>
    </r>
    <r>
      <rPr>
        <b/>
        <sz val="11"/>
        <color rgb="FF000000"/>
        <rFont val="Calibri"/>
        <family val="2"/>
      </rPr>
      <t xml:space="preserve">* </t>
    </r>
    <r>
      <rPr>
        <sz val="11"/>
        <color rgb="FF000000"/>
        <rFont val="Calibri"/>
        <family val="2"/>
      </rPr>
      <t>till beslut om LSS-insats, alla insatser. Inkluderar även beslut som leder till avslag.</t>
    </r>
  </si>
  <si>
    <t>Utredningstid för samtliga LSS-insatser</t>
  </si>
  <si>
    <t>Bladet innehåller först en länk för att gå tillbaka till första bladet. Under den kommer en förklaring av avgränsningar och urval samt en instruktion. Under den kommer sen en tabell som fylls i automatiskt utifrån svaren i den undre tabellen. Mellan de två tabellerna kommer en liten faktaruta.</t>
  </si>
  <si>
    <r>
      <t>Tfn:</t>
    </r>
    <r>
      <rPr>
        <sz val="11"/>
        <rFont val="Calibri"/>
        <family val="2"/>
      </rPr>
      <t xml:space="preserve"> </t>
    </r>
  </si>
  <si>
    <t>inmatning@kolada.se</t>
  </si>
  <si>
    <t xml:space="preserve">Epost: </t>
  </si>
  <si>
    <t>Frågor och funderingar? Kontakta RKA via:</t>
  </si>
  <si>
    <t>Obs! Spara ifyllnadsformuläret lokalt på din dator, du kan ej spara det på Kolada.</t>
  </si>
  <si>
    <t xml:space="preserve">Ifyllnadsformuläret hjälper dig att räkna ut de efterfrågade nyckeltalen som du sedan manuellt överför till Koladas inmatningsfunktion (se lathund på fliken "Samtliga resultat för inmatning").  </t>
  </si>
  <si>
    <t xml:space="preserve">Verksamheter i enskild regi </t>
  </si>
  <si>
    <t>  
Nyckeltalen</t>
  </si>
  <si>
    <t>Syftet med undersökningen är att ge landets kommuner möjlighet att jämföra sin verksamhet med andras samt att följa utvecklingen över tid. Målsättningen är att fånga in brukarnära objektiva kvalitetsindikatorer som kan komplettera andra kvalitetsmätningar inom verksamhet för personer med funktionsnedsättning som t.ex. Socialstyrelsen och SKR gör.</t>
  </si>
  <si>
    <t>RKA har statens och SKR:s uppdrag att stimulera till kvalitetsjämförelser inom kommunsektorn. Nyckeltalen i denna undersökning är framtagna i nätverk med ett stort antal deltagande kommuner. Undersökningen genomförs på nationell nivå sedan 2010.</t>
  </si>
  <si>
    <t>Bakgrund och syfte</t>
  </si>
  <si>
    <t xml:space="preserve">Väntetid avseende grupp- och serviceboende (LSS § 9.9) </t>
  </si>
  <si>
    <t>Datum skrivs som ÅÅÅÅ-MM-DD. Har ni problem med datumformatet, kontakta RKA.</t>
  </si>
  <si>
    <t>3. Kolumn D fylls i av de kommuner som är intresserade av att få resultaten uppdelat på kön. Ange K för kvinna, M för man. De könsuppdelade resultaten kan rapporteras in till Kolada.</t>
  </si>
  <si>
    <t>Med väntetid avses här antal dagar från att beslut tagits till första erbjudna inflyttningsdatum för grupp- och serviceboende. Med första erbjudet inflyttningsdatum menas den dag då personen enligt kommunens erbjudande kan flytta in - vare sig personen tackar ja eller nej, alternativ väljer att flytta in eller inte.</t>
  </si>
  <si>
    <t>Bladet innehåller en länk till startsidan, förklaringar och instruktioner, under dem finns en länk till nästa blad. Under den finns en tabell som fylls i automatiskt från tabellen under. Under den tabellen finns en faktaruta och under faktarutan kommer en till tabell.</t>
  </si>
  <si>
    <t>B.      
Datum för beslut (ÅÅÅÅ-MM-DD)</t>
  </si>
  <si>
    <t>D.          
Kön K=kvinnor, M=Män</t>
  </si>
  <si>
    <t>E.         
Antal dagar från beslut till första erbjudet inflyttnings-datum</t>
  </si>
  <si>
    <t xml:space="preserve">Alternativ inmatning - Väntetid avseende grupp- och serviceboende (LSS § 9.9) </t>
  </si>
  <si>
    <t>Med väntetid avses här antal dagar från att beslut tagits till första erbjudna inflyttningsdatum för grupp- och serviceboende . Med första erbjudet inflyttningsdatum menas den dag då personen enligt kommunens erbjudande kan flytta in - vare sig personen tackar ja eller nej, alternativ väljer att flytta in eller inte.</t>
  </si>
  <si>
    <t>Nyckeltalen avser Bostad med särskild service för vuxna (ej annan särskilt anpassad bostad) enligt LSS § 9.9.  Omfattar underlaget mindre än 4 beslut ska av sekretesskäl inget resultat lämnas.</t>
  </si>
  <si>
    <r>
      <t xml:space="preserve">2. </t>
    </r>
    <r>
      <rPr>
        <sz val="11"/>
        <color rgb="FF000000"/>
        <rFont val="Calibri"/>
        <family val="2"/>
      </rPr>
      <t>Notera datum då beslut togs i kolumn B i den vänstra tabellen. Antal dagar från beslut till påbörjad insats beräknas automatiskt i kolumn E.</t>
    </r>
  </si>
  <si>
    <t xml:space="preserve">Bladet innehåller först en läng till startsidan, under den en förklaring och instruktion. Under den kommer en tabell som fylls i automatiskt när du fyller i tabellen under. Under den finns en faktaruta och under faktarutan kommer en till tabell. </t>
  </si>
  <si>
    <t>Så här gör du för att publicera era nyckeltalsvärden på www.kolada.se</t>
  </si>
  <si>
    <t xml:space="preserve">1.  Gå direkt till inmatningsfunktionen via https://kolada.se/verktyg/publicera-nt/ eller logga in via kolada.se - Publicera nyckeltal (följ stegen i lathunden). </t>
  </si>
  <si>
    <r>
      <t xml:space="preserve">2. På inloggningssidan, använd ditt användarnamn (mejladress) så skickas en länk ut till densamma. Länken används för att logga in på inmatningssidan. Saknar du inloggning, kontakta oss på </t>
    </r>
    <r>
      <rPr>
        <i/>
        <u/>
        <sz val="11"/>
        <color rgb="FF000000"/>
        <rFont val="Calibri"/>
        <family val="2"/>
      </rPr>
      <t xml:space="preserve">inmatning@kolada.se </t>
    </r>
    <r>
      <rPr>
        <sz val="11"/>
        <color rgb="FF000000"/>
        <rFont val="Calibri"/>
        <family val="2"/>
      </rPr>
      <t>för att få behörighet till inmatningsfunktionen.</t>
    </r>
  </si>
  <si>
    <t xml:space="preserve">4. Fyll i uppgifterna för respektive nyckeltal under "Nytt värde" för det år uppgiften avser. Det är värdena från de grönmarkerade cellerna som ska matas in. </t>
  </si>
  <si>
    <t>5.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t>
  </si>
  <si>
    <t>Publicerad data hittar du direkt i Kolada – via Fri sökning eller Jämföraren (KKiK).</t>
  </si>
  <si>
    <t xml:space="preserve">Tfn: </t>
  </si>
  <si>
    <t>Detta är värden som du ska mata in i Kolada, de hämtas automatiskt från de andra flikarna i detta dokument</t>
  </si>
  <si>
    <t>D. 
Kön 
K=kvinnor, M=Män</t>
  </si>
  <si>
    <t>E. 
Antal dagar från beslut till första erbjudet inflyttnings-datum</t>
  </si>
  <si>
    <t>B. 
Datum för beslut
(ÅÅÅÅ-MM-DD)</t>
  </si>
  <si>
    <t>A.
Utredning</t>
  </si>
  <si>
    <r>
      <t xml:space="preserve">Genom att mejla </t>
    </r>
    <r>
      <rPr>
        <i/>
        <u/>
        <sz val="11"/>
        <color rgb="FFC00000"/>
        <rFont val="Calibri"/>
        <family val="2"/>
      </rPr>
      <t>inmatning@kolada.se</t>
    </r>
    <r>
      <rPr>
        <i/>
        <sz val="11"/>
        <color rgb="FFC00000"/>
        <rFont val="Calibri"/>
        <family val="2"/>
      </rPr>
      <t xml:space="preserve"> och be om behörighet godkänner man automatiskt detta.</t>
    </r>
  </si>
  <si>
    <t>Flera nyckeltal ingår i Kommunens kvalitet i korthet (KKiK). Samtliga nyckeltal publiceras i kolada.se</t>
  </si>
  <si>
    <t>Mått för utredningstid för samtliga LSS-insatser och för väntetid för LSS-insatser inom boende. Utrednings- och väntetiderna baseras på uppgifter från kommunens interna statistik.</t>
  </si>
  <si>
    <t>Kommunen har ansvar för finansiering och tilldelning av plats i Bostad med särskild service för vuxna. Det innebär även att kommunerna anger mål och kvalitet för verksamheten och sluter avtal med vårdgivare. Verksamheter i enskild regi ska därför ingå i kommunens samlade resultat.</t>
  </si>
  <si>
    <t>Nyckeltalen avser Bostad med särskild service för vuxna (ej annan särskilt anpassad bostad) enligt LSS § 9.9. Mätningen ska göras för samtliga utredningar där erbjudet inflyttningsdatum avseende plats på grupp- eller serviceboende inföll under det första halvåret innevarande år. Omfattar underlaget mindre än 4 beslut ska av sekretesskäl inget resultat lämnas.</t>
  </si>
  <si>
    <t>1. Ta fram alla utredningar om LSS-boende enligt LSS § 9.9 där insatsen påbörjades under årets 6 första månader. Ange datum för första erbjudet inflyttningsdatum i kolumn C i den andra tabellen.</t>
  </si>
  <si>
    <t>2. Notera datum då beslut togs i kolumn B i den andra tabellen. Antal dagar från beslut till påbörjad insats beräknas automatiskt i kolumn E.</t>
  </si>
  <si>
    <t>3. I de gröna cellerna i den första tabellen beräknas medelvärde och median automatiskt baserat på de beslut som är inmatade i den andra tabellen. Det är dessa värden som ska publiceras i Kolada. OBS! Det krävs minst 4 verkställda beslut för att medelvärde/median ska beräknas. För beräkning av könsfördelade medelvärden krävs minst 4+4 beslut.</t>
  </si>
  <si>
    <t>Bladet innehåller en länk som tar dig tillbaka till första bladet. Under den en tabell som automatiskt fylls i med resultaten från föregående blad. Under den finns en instruktion.</t>
  </si>
  <si>
    <t>En mer detaljerad lathund bifogas i vårt mailutskick.</t>
  </si>
  <si>
    <t>OBS! För att kunna erbjuda inmatningstjänsten behöver personuppgifter i form av din e-postadress lagras. Uppgifterna används enbart i syfte att kunna erbjuda tjänsten och kommer inte att delas med tredje part.</t>
  </si>
  <si>
    <t>3. Välj det formulär som du vill publicera nyckeltalsvärden för genom att klicka på formulärets namn. Nyckeltalen visas nu längst ned på sidan.</t>
  </si>
  <si>
    <t xml:space="preserve">OBS! Om du behöver ändra ett publicerat värde gör du det genom att ange det nya värdet under "Nytt värde" och sedan "Spara" följt av "Publicera data". För att helt ta bort ett publicerat värde raderar du siffran under "Nytt värde" och klickar på "Spara" följt av "Publicera". </t>
  </si>
  <si>
    <t>Bladet innehåller en rubrik och en logotyp. Under rubriken kommer en tabell.</t>
  </si>
  <si>
    <r>
      <t xml:space="preserve">Ange datum för </t>
    </r>
    <r>
      <rPr>
        <sz val="11"/>
        <color rgb="FFC00000"/>
        <rFont val="Calibri"/>
        <family val="2"/>
      </rPr>
      <t>första erbjudet inflyttningsdatum</t>
    </r>
    <r>
      <rPr>
        <sz val="11"/>
        <color rgb="FFFF0000"/>
        <rFont val="Calibri"/>
        <family val="2"/>
      </rPr>
      <t xml:space="preserve"> </t>
    </r>
    <r>
      <rPr>
        <sz val="11"/>
        <color rgb="FF000000"/>
        <rFont val="Calibri"/>
        <family val="2"/>
      </rPr>
      <t>i kolumn C i den nedre tabellen.</t>
    </r>
  </si>
  <si>
    <r>
      <t xml:space="preserve">3. </t>
    </r>
    <r>
      <rPr>
        <sz val="11"/>
        <color rgb="FF000000"/>
        <rFont val="Calibri"/>
        <family val="2"/>
      </rPr>
      <t xml:space="preserve">I de gröna cellerna beräknas medelvärde och median automatiskt baserat på de beslut som är inmatade i tabellen. Det är dessa värden som ska publiceras i Kolada. </t>
    </r>
    <r>
      <rPr>
        <i/>
        <sz val="11"/>
        <color rgb="FF000000"/>
        <rFont val="Calibri"/>
        <family val="2"/>
      </rPr>
      <t>OBS! Det krävs minst 4 verkställda beslut för att medelvärde/median ska beräknas. För beräkning av könsfördelade medelvärden krävs minst 4+4 beslut.</t>
    </r>
  </si>
  <si>
    <t>,</t>
  </si>
  <si>
    <t>Anders Hemmendorff           08 - 452 71 18</t>
  </si>
  <si>
    <r>
      <t xml:space="preserve">Har ni färre än 4 beslut där insatsen påbörjades under årets 6 första månader? Då finns det möjlighet att gå längre tillbaka i tiden - gå till fliken </t>
    </r>
    <r>
      <rPr>
        <b/>
        <u/>
        <sz val="10"/>
        <rFont val="Arial"/>
        <family val="2"/>
      </rPr>
      <t>Alternativ inmatning - Väntetid</t>
    </r>
    <r>
      <rPr>
        <b/>
        <sz val="10"/>
        <rFont val="Arial"/>
        <family val="2"/>
      </rPr>
      <t xml:space="preserve"> istället</t>
    </r>
  </si>
  <si>
    <t>Clas Älgenäs                              08 - 452 72 40</t>
  </si>
  <si>
    <t>Maria Price                                 08 - 452 72 50</t>
  </si>
  <si>
    <t>Ifyllnadsformulär:
Verksamhet för personer med funktionsnedsättning 2024</t>
  </si>
  <si>
    <t>Sofia Hedlund Jarl                   08 - 452 74 33</t>
  </si>
  <si>
    <t>Madeleine Windrot                08 - 452 72 54</t>
  </si>
  <si>
    <r>
      <rPr>
        <sz val="10"/>
        <rFont val="Arial"/>
        <family val="2"/>
      </rPr>
      <t xml:space="preserve">Väntetid i antal dagar från beslut till första erbjudna inflyttningsdatum avseende boende enl. LSS § 9.9, </t>
    </r>
    <r>
      <rPr>
        <b/>
        <sz val="10"/>
        <rFont val="Arial"/>
        <family val="2"/>
      </rPr>
      <t xml:space="preserve">
Medelvärde</t>
    </r>
    <r>
      <rPr>
        <b/>
        <sz val="10"/>
        <color rgb="FFC00000"/>
        <rFont val="Arial"/>
        <family val="2"/>
      </rPr>
      <t xml:space="preserve"> </t>
    </r>
  </si>
  <si>
    <r>
      <rPr>
        <sz val="10"/>
        <rFont val="Arial"/>
        <family val="2"/>
      </rPr>
      <t xml:space="preserve">Väntetid i antal dagar från beslut till första erbjudna inflyttningsdatum avseende boende enl. LSS § 9.9
</t>
    </r>
    <r>
      <rPr>
        <b/>
        <sz val="10"/>
        <rFont val="Arial"/>
        <family val="2"/>
      </rPr>
      <t xml:space="preserve">
Median</t>
    </r>
  </si>
  <si>
    <r>
      <t xml:space="preserve">På den här fliken kan du lämna väntetidsuppgifter för en längre period bakåt i tiden, 1 jan 2023-30 juni 2024, om kommunen har färre än 4 beslut där insatsen påbörjades första halvåret och därmed inte kan lämna uppgifter i fliken </t>
    </r>
    <r>
      <rPr>
        <b/>
        <i/>
        <sz val="11"/>
        <color rgb="FF953735"/>
        <rFont val="Calibri"/>
        <family val="2"/>
      </rPr>
      <t xml:space="preserve">Väntetid. </t>
    </r>
    <r>
      <rPr>
        <b/>
        <sz val="11"/>
        <color rgb="FF953735"/>
        <rFont val="Calibri"/>
        <family val="2"/>
      </rPr>
      <t>Om kommunen har fler än 4 beslut kan du alltså bortse från den här fliken helt. Den här fliken var ny för 2020 och vår förhoppning är att fler kommuner ska kunna lämna uppgifter på det här sättet.</t>
    </r>
  </si>
  <si>
    <t>C.
Erbjudet inflyttnings-datum (ÅÅÅÅ-MM-DD) 
(Obs! Avser 1 jan 2023 - 30 jun 2024)</t>
  </si>
  <si>
    <t>C.      
Erbjudet inflyttnings-datum
(ÅÅÅÅ-MM-DD) (Obs! Avser 1 jan - 30 jun 2024)</t>
  </si>
  <si>
    <t>C.      Datum för beslut om insats/avslag (ÅÅÅÅ-MM-DD) (Obs! Avser 1 jan 2024 - 30 jun 2024)</t>
  </si>
  <si>
    <r>
      <t xml:space="preserve">1. </t>
    </r>
    <r>
      <rPr>
        <sz val="11"/>
        <color rgb="FF000000"/>
        <rFont val="Calibri"/>
        <family val="2"/>
      </rPr>
      <t xml:space="preserve">Ta fram alla utredningar om LSS-boende enligt LSS § 9.9 där insatsen påbörjades under årets 6 första månader eller hela föregående året, dvs 1 jan 2023 - 30 juni 2024.  Perioden är alltså ett år längre än på fliken </t>
    </r>
    <r>
      <rPr>
        <i/>
        <sz val="11"/>
        <color rgb="FF000000"/>
        <rFont val="Calibri"/>
        <family val="2"/>
      </rPr>
      <t xml:space="preserve">Väntetid. </t>
    </r>
  </si>
  <si>
    <t>2024</t>
  </si>
  <si>
    <r>
      <t>För publicering i Koladas inmatningsfunktion</t>
    </r>
    <r>
      <rPr>
        <b/>
        <sz val="10"/>
        <rFont val="Arial"/>
        <family val="2"/>
      </rPr>
      <t xml:space="preserve"> (primär publiceringsperiod t.o.m. 25/10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</si>
</sst>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0" x14ac:knownFonts="1">
    <font>
      <sz val="10"/>
      <name val="Arial"/>
    </font>
    <font>
      <u/>
      <sz val="10"/>
      <color indexed="12"/>
      <name val="Arial"/>
      <family val="2"/>
    </font>
    <font>
      <b/>
      <u/>
      <sz val="10"/>
      <color indexed="12"/>
      <name val="Arial"/>
      <family val="2"/>
    </font>
    <font>
      <b/>
      <sz val="12"/>
      <name val="Arial"/>
      <family val="2"/>
    </font>
    <font>
      <b/>
      <sz val="10"/>
      <name val="Arial"/>
      <family val="2"/>
    </font>
    <font>
      <sz val="10"/>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sz val="9"/>
      <name val="Arial"/>
      <family val="2"/>
    </font>
    <font>
      <sz val="8"/>
      <name val="Arial"/>
      <family val="2"/>
    </font>
    <font>
      <sz val="9.5"/>
      <name val="Arial"/>
      <family val="2"/>
    </font>
    <font>
      <b/>
      <sz val="14"/>
      <name val="Arial"/>
      <family val="2"/>
    </font>
    <font>
      <b/>
      <u/>
      <sz val="10"/>
      <color indexed="12"/>
      <name val="Verdana"/>
      <family val="2"/>
    </font>
    <font>
      <b/>
      <sz val="10"/>
      <color rgb="FF000000"/>
      <name val="Arial"/>
      <family val="2"/>
    </font>
    <font>
      <sz val="9.5"/>
      <color rgb="FF000000"/>
      <name val="Arial"/>
      <family val="2"/>
    </font>
    <font>
      <sz val="10"/>
      <color rgb="FFFF0000"/>
      <name val="Arial"/>
      <family val="2"/>
    </font>
    <font>
      <b/>
      <sz val="8"/>
      <color rgb="FF000000"/>
      <name val="Trebuchet MS"/>
      <family val="2"/>
    </font>
    <font>
      <sz val="10"/>
      <color rgb="FF000000"/>
      <name val="Arial"/>
      <family val="2"/>
    </font>
    <font>
      <b/>
      <sz val="10"/>
      <color rgb="FFC00000"/>
      <name val="Arial"/>
      <family val="2"/>
    </font>
    <font>
      <sz val="11"/>
      <color rgb="FF000000"/>
      <name val="Calibri"/>
      <family val="2"/>
    </font>
    <font>
      <b/>
      <sz val="11"/>
      <color rgb="FF000000"/>
      <name val="Calibri"/>
      <family val="2"/>
    </font>
    <font>
      <i/>
      <sz val="11"/>
      <color rgb="FF000000"/>
      <name val="Calibri"/>
      <family val="2"/>
    </font>
    <font>
      <b/>
      <i/>
      <sz val="11"/>
      <color rgb="FF000000"/>
      <name val="Calibri"/>
      <family val="2"/>
    </font>
    <font>
      <b/>
      <sz val="15"/>
      <color theme="1"/>
      <name val="Verdana"/>
      <family val="2"/>
    </font>
    <font>
      <b/>
      <sz val="13"/>
      <name val="Verdana"/>
      <family val="2"/>
    </font>
    <font>
      <sz val="11"/>
      <name val="Calibri"/>
      <family val="2"/>
    </font>
    <font>
      <b/>
      <sz val="11"/>
      <name val="Calibri"/>
      <family val="2"/>
    </font>
    <font>
      <b/>
      <sz val="11"/>
      <color rgb="FFC00000"/>
      <name val="Calibri"/>
      <family val="2"/>
    </font>
    <font>
      <b/>
      <sz val="15"/>
      <name val="Verdana"/>
      <family val="2"/>
    </font>
    <font>
      <b/>
      <sz val="11"/>
      <color rgb="FF000000"/>
      <name val="Arial"/>
      <family val="2"/>
    </font>
    <font>
      <b/>
      <sz val="11"/>
      <color rgb="FF953735"/>
      <name val="Calibri"/>
      <family val="2"/>
    </font>
    <font>
      <b/>
      <i/>
      <sz val="11"/>
      <color rgb="FF953735"/>
      <name val="Calibri"/>
      <family val="2"/>
    </font>
    <font>
      <sz val="11"/>
      <color rgb="FFFF0000"/>
      <name val="Calibri"/>
      <family val="2"/>
    </font>
    <font>
      <i/>
      <u/>
      <sz val="11"/>
      <color rgb="FF000000"/>
      <name val="Calibri"/>
      <family val="2"/>
    </font>
    <font>
      <sz val="11"/>
      <color rgb="FFC00000"/>
      <name val="Calibri"/>
      <family val="2"/>
    </font>
    <font>
      <i/>
      <sz val="11"/>
      <color rgb="FFC00000"/>
      <name val="Calibri"/>
      <family val="2"/>
    </font>
    <font>
      <i/>
      <u/>
      <sz val="11"/>
      <color rgb="FFC00000"/>
      <name val="Calibri"/>
      <family val="2"/>
    </font>
    <font>
      <b/>
      <u/>
      <sz val="10"/>
      <name val="Arial"/>
      <family val="2"/>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6">
    <xf numFmtId="0" fontId="0" fillId="0" borderId="0"/>
    <xf numFmtId="0" fontId="1" fillId="0" borderId="0" applyNumberFormat="0" applyFill="0" applyBorder="0" applyAlignment="0" applyProtection="0">
      <alignment vertical="top"/>
      <protection locked="0"/>
    </xf>
    <xf numFmtId="0" fontId="5" fillId="0" borderId="0"/>
    <xf numFmtId="0" fontId="25" fillId="0" borderId="0" applyNumberFormat="0" applyFill="0" applyAlignment="0" applyProtection="0"/>
    <xf numFmtId="0" fontId="26" fillId="0" borderId="0" applyNumberFormat="0" applyFill="0" applyAlignment="0" applyProtection="0"/>
    <xf numFmtId="0" fontId="30" fillId="0" borderId="0" applyNumberFormat="0" applyFill="0" applyAlignment="0" applyProtection="0"/>
  </cellStyleXfs>
  <cellXfs count="197">
    <xf numFmtId="0" fontId="0" fillId="0" borderId="0" xfId="0"/>
    <xf numFmtId="0" fontId="0" fillId="2" borderId="0" xfId="0" applyFill="1"/>
    <xf numFmtId="0" fontId="5" fillId="2" borderId="0" xfId="0" applyFont="1" applyFill="1"/>
    <xf numFmtId="0" fontId="0" fillId="2" borderId="7" xfId="0" applyFill="1" applyBorder="1" applyAlignment="1">
      <alignment horizontal="center"/>
    </xf>
    <xf numFmtId="0" fontId="0" fillId="2" borderId="8" xfId="0" applyFill="1" applyBorder="1" applyAlignment="1">
      <alignment horizontal="center"/>
    </xf>
    <xf numFmtId="0" fontId="0" fillId="5" borderId="0" xfId="0" applyFill="1"/>
    <xf numFmtId="0" fontId="0" fillId="10" borderId="1" xfId="0" applyFill="1" applyBorder="1" applyProtection="1">
      <protection locked="0"/>
    </xf>
    <xf numFmtId="0" fontId="5" fillId="10" borderId="1" xfId="0" applyFont="1" applyFill="1" applyBorder="1" applyProtection="1">
      <protection locked="0"/>
    </xf>
    <xf numFmtId="0" fontId="0" fillId="2" borderId="3" xfId="0" applyFill="1" applyBorder="1" applyAlignment="1">
      <alignment horizontal="center"/>
    </xf>
    <xf numFmtId="0" fontId="0" fillId="2" borderId="10" xfId="0" applyFill="1" applyBorder="1" applyAlignment="1">
      <alignment horizontal="center"/>
    </xf>
    <xf numFmtId="164" fontId="5" fillId="3" borderId="1" xfId="0" applyNumberFormat="1" applyFont="1" applyFill="1" applyBorder="1" applyProtection="1">
      <protection locked="0"/>
    </xf>
    <xf numFmtId="164" fontId="5" fillId="3" borderId="13" xfId="0" applyNumberFormat="1" applyFont="1" applyFill="1" applyBorder="1" applyProtection="1">
      <protection locked="0"/>
    </xf>
    <xf numFmtId="164" fontId="5" fillId="3" borderId="19" xfId="0" applyNumberFormat="1" applyFont="1" applyFill="1" applyBorder="1" applyProtection="1">
      <protection locked="0"/>
    </xf>
    <xf numFmtId="164" fontId="0" fillId="3" borderId="2" xfId="0" applyNumberFormat="1" applyFill="1" applyBorder="1" applyProtection="1">
      <protection locked="0"/>
    </xf>
    <xf numFmtId="1" fontId="4" fillId="6" borderId="9" xfId="0" applyNumberFormat="1" applyFont="1" applyFill="1" applyBorder="1"/>
    <xf numFmtId="0" fontId="4" fillId="2" borderId="0" xfId="0" applyFont="1" applyFill="1"/>
    <xf numFmtId="0" fontId="4" fillId="2" borderId="1" xfId="0" applyFont="1" applyFill="1" applyBorder="1"/>
    <xf numFmtId="1" fontId="10" fillId="12" borderId="11" xfId="0" applyNumberFormat="1" applyFont="1" applyFill="1" applyBorder="1"/>
    <xf numFmtId="0" fontId="0" fillId="2" borderId="1" xfId="0" applyFill="1" applyBorder="1"/>
    <xf numFmtId="0" fontId="0" fillId="2" borderId="12" xfId="0" applyFill="1" applyBorder="1"/>
    <xf numFmtId="1" fontId="4" fillId="6" borderId="9" xfId="0" applyNumberFormat="1" applyFont="1" applyFill="1" applyBorder="1" applyAlignment="1">
      <alignment wrapText="1"/>
    </xf>
    <xf numFmtId="0" fontId="4" fillId="13" borderId="6" xfId="0" applyFont="1" applyFill="1" applyBorder="1" applyAlignment="1">
      <alignment vertical="top" wrapText="1"/>
    </xf>
    <xf numFmtId="0" fontId="5" fillId="2" borderId="6" xfId="2" applyFill="1" applyBorder="1" applyAlignment="1">
      <alignment horizontal="center" vertical="center" wrapText="1"/>
    </xf>
    <xf numFmtId="14" fontId="0" fillId="2" borderId="0" xfId="0" applyNumberFormat="1" applyFill="1"/>
    <xf numFmtId="0" fontId="5" fillId="10" borderId="26" xfId="0" applyFont="1" applyFill="1" applyBorder="1" applyProtection="1">
      <protection locked="0"/>
    </xf>
    <xf numFmtId="0" fontId="5" fillId="10" borderId="3" xfId="0" applyFont="1" applyFill="1" applyBorder="1" applyProtection="1">
      <protection locked="0"/>
    </xf>
    <xf numFmtId="0" fontId="4" fillId="15" borderId="27" xfId="0" applyFont="1" applyFill="1" applyBorder="1" applyAlignment="1">
      <alignment horizontal="right"/>
    </xf>
    <xf numFmtId="0" fontId="5" fillId="2" borderId="22" xfId="0" applyFont="1" applyFill="1" applyBorder="1"/>
    <xf numFmtId="0" fontId="0" fillId="2" borderId="22" xfId="0" applyFill="1" applyBorder="1"/>
    <xf numFmtId="0" fontId="2" fillId="3" borderId="29" xfId="1" applyFont="1" applyFill="1" applyBorder="1" applyAlignment="1" applyProtection="1">
      <alignment horizontal="center" vertical="center"/>
      <protection locked="0"/>
    </xf>
    <xf numFmtId="0" fontId="0" fillId="14" borderId="0" xfId="0" applyFill="1"/>
    <xf numFmtId="0" fontId="5" fillId="2" borderId="5" xfId="2" applyFill="1" applyBorder="1" applyAlignment="1">
      <alignment vertical="center" wrapText="1"/>
    </xf>
    <xf numFmtId="0" fontId="5" fillId="2" borderId="6" xfId="2" applyFill="1" applyBorder="1" applyAlignment="1">
      <alignment vertical="center" wrapText="1"/>
    </xf>
    <xf numFmtId="0" fontId="5" fillId="2" borderId="2" xfId="2" applyFill="1" applyBorder="1" applyAlignment="1">
      <alignment vertical="center" wrapText="1"/>
    </xf>
    <xf numFmtId="0" fontId="0" fillId="14" borderId="31" xfId="0" applyFill="1" applyBorder="1"/>
    <xf numFmtId="1" fontId="11" fillId="14" borderId="0" xfId="0" applyNumberFormat="1" applyFont="1" applyFill="1"/>
    <xf numFmtId="0" fontId="4" fillId="14" borderId="0" xfId="0" applyFont="1" applyFill="1" applyAlignment="1">
      <alignment horizontal="right"/>
    </xf>
    <xf numFmtId="1" fontId="11" fillId="12" borderId="32" xfId="0" applyNumberFormat="1" applyFont="1" applyFill="1" applyBorder="1"/>
    <xf numFmtId="0" fontId="4" fillId="11" borderId="31" xfId="0" applyFont="1" applyFill="1" applyBorder="1" applyAlignment="1">
      <alignment horizontal="right"/>
    </xf>
    <xf numFmtId="1" fontId="11" fillId="12" borderId="11" xfId="0" applyNumberFormat="1" applyFont="1" applyFill="1" applyBorder="1"/>
    <xf numFmtId="0" fontId="4" fillId="11" borderId="27" xfId="0" applyFont="1" applyFill="1" applyBorder="1" applyAlignment="1">
      <alignment horizontal="right"/>
    </xf>
    <xf numFmtId="1" fontId="4" fillId="6" borderId="30" xfId="0" applyNumberFormat="1" applyFont="1" applyFill="1" applyBorder="1"/>
    <xf numFmtId="1" fontId="4" fillId="6" borderId="17" xfId="0" applyNumberFormat="1" applyFont="1" applyFill="1" applyBorder="1"/>
    <xf numFmtId="0" fontId="4" fillId="4" borderId="33" xfId="0" applyFont="1" applyFill="1" applyBorder="1" applyAlignment="1">
      <alignment wrapText="1"/>
    </xf>
    <xf numFmtId="0" fontId="4" fillId="5" borderId="34" xfId="0" applyFont="1" applyFill="1" applyBorder="1" applyAlignment="1">
      <alignment horizontal="center" wrapText="1"/>
    </xf>
    <xf numFmtId="0" fontId="4" fillId="5" borderId="18" xfId="0" applyFont="1" applyFill="1" applyBorder="1" applyAlignment="1">
      <alignment horizontal="center" wrapText="1"/>
    </xf>
    <xf numFmtId="0" fontId="4" fillId="13" borderId="15" xfId="0" applyFont="1" applyFill="1" applyBorder="1" applyAlignment="1">
      <alignment wrapText="1"/>
    </xf>
    <xf numFmtId="0" fontId="4" fillId="14" borderId="0" xfId="0" applyFont="1" applyFill="1" applyAlignment="1">
      <alignment horizontal="center"/>
    </xf>
    <xf numFmtId="0" fontId="18" fillId="14" borderId="0" xfId="0" applyFont="1" applyFill="1" applyAlignment="1">
      <alignment vertical="center" wrapText="1"/>
    </xf>
    <xf numFmtId="1" fontId="4" fillId="14" borderId="0" xfId="0" applyNumberFormat="1" applyFont="1" applyFill="1"/>
    <xf numFmtId="0" fontId="4" fillId="14" borderId="35" xfId="0" applyFont="1" applyFill="1" applyBorder="1" applyAlignment="1">
      <alignment horizontal="right"/>
    </xf>
    <xf numFmtId="0" fontId="4" fillId="14" borderId="35" xfId="0" applyFont="1" applyFill="1" applyBorder="1" applyAlignment="1">
      <alignment vertical="center" wrapText="1"/>
    </xf>
    <xf numFmtId="0" fontId="26" fillId="2" borderId="0" xfId="4" applyFill="1" applyProtection="1"/>
    <xf numFmtId="0" fontId="0" fillId="14" borderId="36" xfId="0" applyFill="1" applyBorder="1"/>
    <xf numFmtId="0" fontId="27" fillId="18" borderId="20" xfId="0" applyFont="1" applyFill="1" applyBorder="1" applyAlignment="1">
      <alignment vertical="center" readingOrder="1"/>
    </xf>
    <xf numFmtId="0" fontId="27" fillId="18" borderId="10" xfId="0" applyFont="1" applyFill="1" applyBorder="1" applyAlignment="1">
      <alignment vertical="center" readingOrder="1"/>
    </xf>
    <xf numFmtId="0" fontId="27" fillId="18" borderId="36" xfId="0" applyFont="1" applyFill="1" applyBorder="1" applyAlignment="1">
      <alignment vertical="center" readingOrder="1"/>
    </xf>
    <xf numFmtId="0" fontId="27" fillId="18" borderId="37" xfId="0" applyFont="1" applyFill="1" applyBorder="1" applyAlignment="1">
      <alignment vertical="center" readingOrder="1"/>
    </xf>
    <xf numFmtId="0" fontId="0" fillId="2" borderId="38" xfId="0" applyFill="1" applyBorder="1"/>
    <xf numFmtId="0" fontId="5" fillId="14" borderId="0" xfId="0" applyFont="1" applyFill="1"/>
    <xf numFmtId="0" fontId="4" fillId="5" borderId="42" xfId="0" applyFont="1" applyFill="1" applyBorder="1" applyAlignment="1">
      <alignment vertical="top" wrapText="1"/>
    </xf>
    <xf numFmtId="0" fontId="4" fillId="5" borderId="41" xfId="0" applyFont="1" applyFill="1" applyBorder="1" applyAlignment="1">
      <alignment vertical="top" wrapText="1"/>
    </xf>
    <xf numFmtId="0" fontId="4" fillId="5" borderId="43" xfId="0" applyFont="1" applyFill="1" applyBorder="1" applyAlignment="1">
      <alignment vertical="top" wrapText="1"/>
    </xf>
    <xf numFmtId="0" fontId="2" fillId="14" borderId="0" xfId="1" applyFont="1" applyFill="1" applyBorder="1" applyAlignment="1" applyProtection="1">
      <alignment horizontal="center" vertical="center"/>
      <protection locked="0"/>
    </xf>
    <xf numFmtId="0" fontId="4" fillId="5" borderId="10" xfId="0" applyFont="1" applyFill="1" applyBorder="1" applyAlignment="1">
      <alignment horizontal="center" wrapText="1"/>
    </xf>
    <xf numFmtId="0" fontId="25" fillId="14" borderId="0" xfId="3" applyFill="1" applyAlignment="1">
      <alignment wrapText="1"/>
    </xf>
    <xf numFmtId="0" fontId="5" fillId="14" borderId="0" xfId="0" applyFont="1" applyFill="1" applyAlignment="1">
      <alignment wrapText="1"/>
    </xf>
    <xf numFmtId="0" fontId="4" fillId="14" borderId="0" xfId="0" applyFont="1" applyFill="1" applyAlignment="1">
      <alignment wrapText="1"/>
    </xf>
    <xf numFmtId="0" fontId="0" fillId="14" borderId="0" xfId="0" applyFill="1" applyAlignment="1">
      <alignment wrapText="1"/>
    </xf>
    <xf numFmtId="1" fontId="10" fillId="14" borderId="0" xfId="0" applyNumberFormat="1" applyFont="1" applyFill="1"/>
    <xf numFmtId="0" fontId="3" fillId="14" borderId="33" xfId="0" applyFont="1" applyFill="1" applyBorder="1"/>
    <xf numFmtId="0" fontId="4" fillId="13" borderId="18" xfId="0" applyFont="1" applyFill="1" applyBorder="1" applyAlignment="1">
      <alignment vertical="top" wrapText="1"/>
    </xf>
    <xf numFmtId="0" fontId="4" fillId="13" borderId="25" xfId="0" applyFont="1" applyFill="1" applyBorder="1" applyAlignment="1">
      <alignment vertical="top" wrapText="1"/>
    </xf>
    <xf numFmtId="0" fontId="21" fillId="0" borderId="0" xfId="0" applyFont="1"/>
    <xf numFmtId="0" fontId="2" fillId="3" borderId="23" xfId="1" applyFont="1" applyFill="1" applyBorder="1" applyAlignment="1" applyProtection="1">
      <alignment horizontal="left" vertical="center"/>
      <protection locked="0"/>
    </xf>
    <xf numFmtId="0" fontId="4" fillId="13" borderId="16" xfId="0" applyFont="1" applyFill="1" applyBorder="1" applyAlignment="1">
      <alignment wrapText="1"/>
    </xf>
    <xf numFmtId="0" fontId="4" fillId="15" borderId="31" xfId="0" applyFont="1" applyFill="1" applyBorder="1" applyAlignment="1">
      <alignment horizontal="right"/>
    </xf>
    <xf numFmtId="1" fontId="10" fillId="12" borderId="32" xfId="0" applyNumberFormat="1" applyFont="1" applyFill="1" applyBorder="1"/>
    <xf numFmtId="0" fontId="31" fillId="14" borderId="0" xfId="0" applyFont="1" applyFill="1" applyAlignment="1">
      <alignment horizontal="left" wrapText="1"/>
    </xf>
    <xf numFmtId="0" fontId="32" fillId="14" borderId="0" xfId="0" applyFont="1" applyFill="1" applyAlignment="1">
      <alignment horizontal="left" wrapText="1"/>
    </xf>
    <xf numFmtId="0" fontId="21" fillId="14" borderId="0" xfId="0" applyFont="1" applyFill="1" applyAlignment="1">
      <alignment horizontal="left" wrapText="1"/>
    </xf>
    <xf numFmtId="0" fontId="22" fillId="14" borderId="0" xfId="0" applyFont="1" applyFill="1" applyAlignment="1">
      <alignment horizontal="left" wrapText="1"/>
    </xf>
    <xf numFmtId="0" fontId="23" fillId="14" borderId="0" xfId="0" applyFont="1" applyFill="1" applyAlignment="1">
      <alignment horizontal="left" wrapText="1"/>
    </xf>
    <xf numFmtId="0" fontId="21" fillId="14" borderId="0" xfId="0" applyFont="1" applyFill="1" applyAlignment="1">
      <alignment wrapText="1"/>
    </xf>
    <xf numFmtId="0" fontId="3" fillId="14" borderId="0" xfId="0" applyFont="1" applyFill="1"/>
    <xf numFmtId="164" fontId="5" fillId="3" borderId="14" xfId="0" applyNumberFormat="1" applyFont="1" applyFill="1" applyBorder="1" applyProtection="1">
      <protection locked="0"/>
    </xf>
    <xf numFmtId="0" fontId="0" fillId="16" borderId="24" xfId="0" applyFill="1" applyBorder="1" applyAlignment="1">
      <alignment wrapText="1"/>
    </xf>
    <xf numFmtId="0" fontId="0" fillId="2" borderId="9" xfId="0" applyFill="1" applyBorder="1" applyAlignment="1">
      <alignment horizontal="center"/>
    </xf>
    <xf numFmtId="0" fontId="4" fillId="5" borderId="6" xfId="0" applyFont="1" applyFill="1" applyBorder="1" applyAlignment="1">
      <alignment vertical="top" wrapText="1"/>
    </xf>
    <xf numFmtId="0" fontId="4" fillId="13" borderId="36" xfId="0" applyFont="1" applyFill="1" applyBorder="1" applyAlignment="1">
      <alignment vertical="top" wrapText="1"/>
    </xf>
    <xf numFmtId="0" fontId="0" fillId="16" borderId="28" xfId="0" applyFill="1" applyBorder="1" applyAlignment="1">
      <alignment vertical="center" wrapText="1"/>
    </xf>
    <xf numFmtId="0" fontId="4" fillId="16" borderId="0" xfId="0" applyFont="1" applyFill="1" applyAlignment="1">
      <alignment wrapText="1"/>
    </xf>
    <xf numFmtId="0" fontId="0" fillId="13" borderId="0" xfId="0" applyFill="1"/>
    <xf numFmtId="0" fontId="22" fillId="14" borderId="0" xfId="0" applyFont="1" applyFill="1"/>
    <xf numFmtId="0" fontId="21" fillId="14" borderId="0" xfId="0" applyFont="1" applyFill="1"/>
    <xf numFmtId="0" fontId="21" fillId="14" borderId="0" xfId="0" applyFont="1" applyFill="1" applyAlignment="1">
      <alignment vertical="center" readingOrder="1"/>
    </xf>
    <xf numFmtId="0" fontId="0" fillId="5" borderId="26" xfId="0" applyFill="1" applyBorder="1"/>
    <xf numFmtId="0" fontId="0" fillId="14" borderId="37" xfId="0" applyFill="1" applyBorder="1"/>
    <xf numFmtId="0" fontId="21" fillId="14" borderId="37" xfId="0" applyFont="1" applyFill="1" applyBorder="1" applyAlignment="1">
      <alignment vertical="center" readingOrder="1"/>
    </xf>
    <xf numFmtId="0" fontId="21" fillId="14" borderId="37" xfId="0" applyFont="1" applyFill="1" applyBorder="1"/>
    <xf numFmtId="0" fontId="0" fillId="13" borderId="36" xfId="0" applyFill="1" applyBorder="1"/>
    <xf numFmtId="0" fontId="21" fillId="14" borderId="4" xfId="0" applyFont="1" applyFill="1" applyBorder="1" applyAlignment="1">
      <alignment vertical="center" readingOrder="1"/>
    </xf>
    <xf numFmtId="0" fontId="21" fillId="14" borderId="20" xfId="0" applyFont="1" applyFill="1" applyBorder="1" applyAlignment="1">
      <alignment vertical="center" readingOrder="1"/>
    </xf>
    <xf numFmtId="0" fontId="0" fillId="2" borderId="1" xfId="0" applyFill="1" applyBorder="1" applyAlignment="1">
      <alignment wrapText="1"/>
    </xf>
    <xf numFmtId="0" fontId="5" fillId="2" borderId="1" xfId="0" applyFont="1" applyFill="1" applyBorder="1" applyAlignment="1">
      <alignment wrapText="1"/>
    </xf>
    <xf numFmtId="0" fontId="15" fillId="14" borderId="15" xfId="0" applyFont="1" applyFill="1" applyBorder="1" applyAlignment="1">
      <alignment vertical="center" wrapText="1"/>
    </xf>
    <xf numFmtId="0" fontId="15" fillId="14" borderId="33" xfId="0" applyFont="1" applyFill="1" applyBorder="1" applyAlignment="1">
      <alignment vertical="center" wrapText="1"/>
    </xf>
    <xf numFmtId="0" fontId="19" fillId="14" borderId="15" xfId="0" applyFont="1" applyFill="1" applyBorder="1" applyAlignment="1">
      <alignment horizontal="left" vertical="center" wrapText="1"/>
    </xf>
    <xf numFmtId="0" fontId="16" fillId="14" borderId="15" xfId="0" applyFont="1" applyFill="1" applyBorder="1" applyAlignment="1">
      <alignment vertical="center" wrapText="1"/>
    </xf>
    <xf numFmtId="0" fontId="16" fillId="14" borderId="33" xfId="0" applyFont="1" applyFill="1" applyBorder="1" applyAlignment="1">
      <alignment vertical="center" wrapText="1"/>
    </xf>
    <xf numFmtId="0" fontId="12" fillId="14" borderId="15" xfId="0" applyFont="1" applyFill="1" applyBorder="1" applyAlignment="1">
      <alignment vertical="center" wrapText="1"/>
    </xf>
    <xf numFmtId="0" fontId="12" fillId="14" borderId="33" xfId="0" applyFont="1" applyFill="1" applyBorder="1" applyAlignment="1">
      <alignment vertical="center" wrapText="1"/>
    </xf>
    <xf numFmtId="0" fontId="13" fillId="14" borderId="0" xfId="0" applyFont="1" applyFill="1" applyAlignment="1">
      <alignment vertical="center" wrapText="1"/>
    </xf>
    <xf numFmtId="0" fontId="19" fillId="14" borderId="44" xfId="0" applyFont="1" applyFill="1" applyBorder="1" applyAlignment="1">
      <alignment horizontal="left" vertical="center" wrapText="1"/>
    </xf>
    <xf numFmtId="0" fontId="12" fillId="14" borderId="44" xfId="0" applyFont="1" applyFill="1" applyBorder="1" applyAlignment="1">
      <alignment vertical="center" wrapText="1"/>
    </xf>
    <xf numFmtId="0" fontId="12" fillId="14" borderId="0" xfId="0" applyFont="1" applyFill="1" applyAlignment="1">
      <alignment vertical="center" wrapText="1"/>
    </xf>
    <xf numFmtId="0" fontId="17" fillId="14" borderId="0" xfId="0" applyFont="1" applyFill="1"/>
    <xf numFmtId="0" fontId="0" fillId="2" borderId="4" xfId="0" applyFill="1" applyBorder="1" applyAlignment="1">
      <alignment horizontal="center"/>
    </xf>
    <xf numFmtId="0" fontId="0" fillId="2" borderId="46" xfId="0" applyFill="1" applyBorder="1" applyAlignment="1">
      <alignment horizontal="center"/>
    </xf>
    <xf numFmtId="0" fontId="0" fillId="2" borderId="3" xfId="0" applyFill="1" applyBorder="1"/>
    <xf numFmtId="0" fontId="4" fillId="5" borderId="47" xfId="0" applyFont="1" applyFill="1" applyBorder="1" applyAlignment="1">
      <alignment vertical="top" wrapText="1"/>
    </xf>
    <xf numFmtId="0" fontId="4" fillId="5" borderId="37" xfId="0" applyFont="1" applyFill="1" applyBorder="1" applyAlignment="1">
      <alignment vertical="top" wrapText="1"/>
    </xf>
    <xf numFmtId="0" fontId="4" fillId="5" borderId="36" xfId="0" applyFont="1" applyFill="1" applyBorder="1" applyAlignment="1">
      <alignment vertical="top" wrapText="1"/>
    </xf>
    <xf numFmtId="0" fontId="0" fillId="2" borderId="48" xfId="0" applyFill="1" applyBorder="1" applyAlignment="1">
      <alignment horizontal="center"/>
    </xf>
    <xf numFmtId="164" fontId="5" fillId="3" borderId="31" xfId="0" applyNumberFormat="1" applyFont="1" applyFill="1" applyBorder="1" applyProtection="1">
      <protection locked="0"/>
    </xf>
    <xf numFmtId="164" fontId="5" fillId="3" borderId="5" xfId="0" applyNumberFormat="1" applyFont="1" applyFill="1" applyBorder="1" applyProtection="1">
      <protection locked="0"/>
    </xf>
    <xf numFmtId="0" fontId="5" fillId="10" borderId="32" xfId="0" applyFont="1" applyFill="1" applyBorder="1" applyProtection="1">
      <protection locked="0"/>
    </xf>
    <xf numFmtId="0" fontId="0" fillId="2" borderId="32" xfId="0" applyFill="1" applyBorder="1"/>
    <xf numFmtId="1" fontId="0" fillId="6" borderId="3" xfId="0" applyNumberFormat="1" applyFill="1" applyBorder="1" applyProtection="1">
      <protection hidden="1"/>
    </xf>
    <xf numFmtId="0" fontId="4" fillId="8" borderId="2" xfId="0" applyFont="1" applyFill="1" applyBorder="1"/>
    <xf numFmtId="0" fontId="4" fillId="8" borderId="10" xfId="0" applyFont="1" applyFill="1" applyBorder="1"/>
    <xf numFmtId="0" fontId="5" fillId="2" borderId="5" xfId="0" applyFont="1" applyFill="1" applyBorder="1" applyAlignment="1">
      <alignment wrapText="1"/>
    </xf>
    <xf numFmtId="1" fontId="0" fillId="6" borderId="32" xfId="0" applyNumberFormat="1" applyFill="1" applyBorder="1" applyProtection="1">
      <protection hidden="1"/>
    </xf>
    <xf numFmtId="0" fontId="31" fillId="20" borderId="0" xfId="0" applyFont="1" applyFill="1"/>
    <xf numFmtId="0" fontId="5" fillId="0" borderId="0" xfId="0" applyFont="1" applyProtection="1">
      <protection locked="0"/>
    </xf>
    <xf numFmtId="0" fontId="22" fillId="0" borderId="0" xfId="0" applyFont="1" applyAlignment="1">
      <alignment wrapText="1"/>
    </xf>
    <xf numFmtId="0" fontId="5" fillId="10" borderId="20" xfId="0" applyFont="1" applyFill="1" applyBorder="1" applyAlignment="1" applyProtection="1">
      <alignment horizontal="right"/>
      <protection locked="0"/>
    </xf>
    <xf numFmtId="0" fontId="5" fillId="10" borderId="14" xfId="0" applyFont="1" applyFill="1" applyBorder="1" applyAlignment="1" applyProtection="1">
      <alignment horizontal="right"/>
      <protection locked="0"/>
    </xf>
    <xf numFmtId="0" fontId="17" fillId="2" borderId="0" xfId="0" applyFont="1" applyFill="1"/>
    <xf numFmtId="0" fontId="14" fillId="6" borderId="23" xfId="1" applyFont="1" applyFill="1" applyBorder="1" applyAlignment="1" applyProtection="1">
      <alignment horizontal="left" vertical="center"/>
    </xf>
    <xf numFmtId="0" fontId="14" fillId="6" borderId="39" xfId="1" applyFont="1" applyFill="1" applyBorder="1" applyAlignment="1" applyProtection="1">
      <alignment horizontal="left" vertical="center"/>
    </xf>
    <xf numFmtId="0" fontId="30" fillId="8" borderId="0" xfId="5"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wrapText="1"/>
    </xf>
    <xf numFmtId="0" fontId="0" fillId="2" borderId="0" xfId="0" applyFill="1"/>
    <xf numFmtId="0" fontId="4" fillId="2" borderId="0" xfId="0" applyFont="1" applyFill="1" applyAlignment="1">
      <alignment wrapText="1"/>
    </xf>
    <xf numFmtId="0" fontId="3" fillId="8" borderId="0" xfId="0" applyFont="1" applyFill="1" applyAlignment="1">
      <alignment wrapText="1"/>
    </xf>
    <xf numFmtId="0" fontId="4" fillId="2" borderId="0" xfId="0" applyFont="1" applyFill="1"/>
    <xf numFmtId="0" fontId="26" fillId="2" borderId="4" xfId="4" applyFill="1" applyBorder="1" applyAlignment="1">
      <alignment horizontal="left"/>
    </xf>
    <xf numFmtId="0" fontId="0" fillId="2" borderId="40" xfId="0" applyFill="1" applyBorder="1"/>
    <xf numFmtId="0" fontId="28" fillId="18" borderId="36" xfId="0" applyFont="1" applyFill="1" applyBorder="1" applyAlignment="1">
      <alignment wrapText="1" readingOrder="1"/>
    </xf>
    <xf numFmtId="0" fontId="28" fillId="18" borderId="37" xfId="0" applyFont="1" applyFill="1" applyBorder="1" applyAlignment="1">
      <alignment wrapText="1" readingOrder="1"/>
    </xf>
    <xf numFmtId="0" fontId="2" fillId="7" borderId="23" xfId="1" applyFont="1" applyFill="1" applyBorder="1" applyAlignment="1" applyProtection="1">
      <alignment horizontal="left" vertical="center" wrapText="1"/>
    </xf>
    <xf numFmtId="0" fontId="2" fillId="7" borderId="39" xfId="1" applyFont="1" applyFill="1" applyBorder="1" applyAlignment="1" applyProtection="1">
      <alignment horizontal="left" vertical="center" wrapText="1"/>
    </xf>
    <xf numFmtId="0" fontId="0" fillId="2" borderId="21" xfId="0" applyFill="1" applyBorder="1"/>
    <xf numFmtId="0" fontId="14" fillId="21" borderId="23" xfId="1" applyFont="1" applyFill="1" applyBorder="1" applyAlignment="1" applyProtection="1">
      <alignment horizontal="left" vertical="center"/>
    </xf>
    <xf numFmtId="0" fontId="14" fillId="21" borderId="39" xfId="1" applyFont="1" applyFill="1" applyBorder="1" applyAlignment="1" applyProtection="1">
      <alignment horizontal="left" vertical="center"/>
    </xf>
    <xf numFmtId="0" fontId="14" fillId="2" borderId="23" xfId="1" applyFont="1" applyFill="1" applyBorder="1" applyAlignment="1" applyProtection="1">
      <alignment horizontal="left" vertical="center"/>
    </xf>
    <xf numFmtId="0" fontId="14" fillId="2" borderId="39" xfId="1" applyFont="1" applyFill="1" applyBorder="1" applyAlignment="1" applyProtection="1">
      <alignment horizontal="left" vertical="center"/>
    </xf>
    <xf numFmtId="0" fontId="21" fillId="18" borderId="32" xfId="0" applyFont="1" applyFill="1" applyBorder="1" applyAlignment="1">
      <alignment horizontal="left" wrapText="1" readingOrder="1"/>
    </xf>
    <xf numFmtId="0" fontId="21" fillId="18" borderId="31" xfId="0" applyFont="1" applyFill="1" applyBorder="1" applyAlignment="1">
      <alignment horizontal="left" wrapText="1" readingOrder="1"/>
    </xf>
    <xf numFmtId="0" fontId="29" fillId="18" borderId="36" xfId="0" applyFont="1" applyFill="1" applyBorder="1" applyAlignment="1">
      <alignment horizontal="left" wrapText="1" readingOrder="1"/>
    </xf>
    <xf numFmtId="0" fontId="29" fillId="18" borderId="37" xfId="0" applyFont="1" applyFill="1" applyBorder="1" applyAlignment="1">
      <alignment horizontal="left" wrapText="1" readingOrder="1"/>
    </xf>
    <xf numFmtId="0" fontId="27" fillId="18" borderId="36" xfId="0" applyFont="1" applyFill="1" applyBorder="1" applyAlignment="1">
      <alignment wrapText="1" readingOrder="1"/>
    </xf>
    <xf numFmtId="0" fontId="27" fillId="18" borderId="37" xfId="0" applyFont="1" applyFill="1" applyBorder="1" applyAlignment="1">
      <alignment wrapText="1" readingOrder="1"/>
    </xf>
    <xf numFmtId="0" fontId="21" fillId="8" borderId="0" xfId="0" applyFont="1" applyFill="1" applyAlignment="1">
      <alignment wrapText="1"/>
    </xf>
    <xf numFmtId="0" fontId="22" fillId="17" borderId="0" xfId="0" applyFont="1" applyFill="1" applyAlignment="1">
      <alignment wrapText="1"/>
    </xf>
    <xf numFmtId="0" fontId="0" fillId="2" borderId="0" xfId="0" applyFill="1" applyAlignment="1">
      <alignment wrapText="1"/>
    </xf>
    <xf numFmtId="0" fontId="25" fillId="17" borderId="0" xfId="3" applyFill="1" applyAlignment="1">
      <alignment wrapText="1"/>
    </xf>
    <xf numFmtId="0" fontId="21" fillId="17" borderId="0" xfId="0" applyFont="1" applyFill="1" applyAlignment="1">
      <alignment wrapText="1"/>
    </xf>
    <xf numFmtId="0" fontId="23" fillId="17" borderId="0" xfId="0" applyFont="1" applyFill="1" applyAlignment="1">
      <alignment wrapText="1"/>
    </xf>
    <xf numFmtId="0" fontId="0" fillId="9" borderId="0" xfId="0" applyFill="1" applyAlignment="1">
      <alignment wrapText="1"/>
    </xf>
    <xf numFmtId="0" fontId="26" fillId="14" borderId="0" xfId="4" applyFill="1" applyAlignment="1">
      <alignment horizontal="left" wrapText="1"/>
    </xf>
    <xf numFmtId="0" fontId="25" fillId="9" borderId="0" xfId="3" applyFill="1" applyAlignment="1">
      <alignment wrapText="1"/>
    </xf>
    <xf numFmtId="0" fontId="5" fillId="9" borderId="0" xfId="0" applyFont="1" applyFill="1" applyAlignment="1">
      <alignment wrapText="1"/>
    </xf>
    <xf numFmtId="0" fontId="4" fillId="9" borderId="0" xfId="0" applyFont="1" applyFill="1" applyAlignment="1">
      <alignment wrapText="1"/>
    </xf>
    <xf numFmtId="0" fontId="4" fillId="19" borderId="0" xfId="0" applyFont="1" applyFill="1" applyAlignment="1">
      <alignment vertical="center" wrapText="1"/>
    </xf>
    <xf numFmtId="0" fontId="22" fillId="20" borderId="0" xfId="0" applyFont="1" applyFill="1" applyAlignment="1">
      <alignment horizontal="left" wrapText="1"/>
    </xf>
    <xf numFmtId="0" fontId="23" fillId="20" borderId="0" xfId="0" applyFont="1" applyFill="1" applyAlignment="1">
      <alignment horizontal="left" wrapText="1"/>
    </xf>
    <xf numFmtId="0" fontId="21" fillId="20" borderId="0" xfId="0" applyFont="1" applyFill="1" applyAlignment="1">
      <alignment horizontal="left" wrapText="1"/>
    </xf>
    <xf numFmtId="0" fontId="3" fillId="14" borderId="33" xfId="0" applyFont="1" applyFill="1" applyBorder="1"/>
    <xf numFmtId="0" fontId="32" fillId="20" borderId="0" xfId="0" applyFont="1" applyFill="1" applyAlignment="1">
      <alignment horizontal="left" wrapText="1"/>
    </xf>
    <xf numFmtId="0" fontId="21" fillId="14" borderId="0" xfId="0" applyFont="1" applyFill="1" applyAlignment="1">
      <alignment wrapText="1"/>
    </xf>
    <xf numFmtId="0" fontId="21" fillId="14" borderId="37" xfId="0" applyFont="1" applyFill="1" applyBorder="1" applyAlignment="1">
      <alignment wrapText="1"/>
    </xf>
    <xf numFmtId="0" fontId="22" fillId="14" borderId="0" xfId="0" applyFont="1" applyFill="1" applyAlignment="1">
      <alignment wrapText="1"/>
    </xf>
    <xf numFmtId="0" fontId="5" fillId="14" borderId="45" xfId="0" applyFont="1" applyFill="1" applyBorder="1" applyAlignment="1">
      <alignment wrapText="1"/>
    </xf>
    <xf numFmtId="0" fontId="25" fillId="14" borderId="4" xfId="3" applyFill="1" applyBorder="1" applyAlignment="1">
      <alignment wrapText="1"/>
    </xf>
    <xf numFmtId="0" fontId="25" fillId="14" borderId="20" xfId="3" applyFill="1" applyBorder="1" applyAlignment="1">
      <alignment wrapText="1"/>
    </xf>
    <xf numFmtId="0" fontId="37" fillId="14" borderId="0" xfId="0" applyFont="1" applyFill="1" applyAlignment="1">
      <alignment wrapText="1"/>
    </xf>
    <xf numFmtId="0" fontId="37" fillId="14" borderId="37" xfId="0" applyFont="1" applyFill="1" applyBorder="1" applyAlignment="1">
      <alignment wrapText="1"/>
    </xf>
    <xf numFmtId="0" fontId="26" fillId="14" borderId="45" xfId="4" applyFill="1" applyBorder="1" applyAlignment="1">
      <alignment wrapText="1"/>
    </xf>
    <xf numFmtId="0" fontId="26" fillId="14" borderId="31" xfId="4" applyFill="1" applyBorder="1" applyAlignment="1">
      <alignment wrapText="1"/>
    </xf>
    <xf numFmtId="0" fontId="21" fillId="14" borderId="0" xfId="0" applyFont="1" applyFill="1" applyAlignment="1">
      <alignment vertical="center" wrapText="1" readingOrder="1"/>
    </xf>
    <xf numFmtId="0" fontId="21" fillId="14" borderId="37" xfId="0" applyFont="1" applyFill="1" applyBorder="1" applyAlignment="1">
      <alignment vertical="center" wrapText="1" readingOrder="1"/>
    </xf>
    <xf numFmtId="0" fontId="13" fillId="14" borderId="0" xfId="0" applyFont="1" applyFill="1" applyAlignment="1">
      <alignment vertical="center"/>
    </xf>
    <xf numFmtId="0" fontId="3" fillId="14" borderId="0" xfId="0" applyFont="1" applyFill="1"/>
    <xf numFmtId="0" fontId="5" fillId="14" borderId="0" xfId="0" applyFont="1" applyFill="1"/>
  </cellXfs>
  <cellStyles count="6">
    <cellStyle name="Hyperlänk" xfId="1" builtinId="8"/>
    <cellStyle name="Normal" xfId="0" builtinId="0"/>
    <cellStyle name="Normal 2" xfId="2" xr:uid="{00000000-0005-0000-0000-000002000000}"/>
    <cellStyle name="Rubrik 1" xfId="3" builtinId="16" customBuiltin="1"/>
    <cellStyle name="Rubrik 1 2" xfId="5" xr:uid="{A8491A5F-04D7-4D20-B0D5-A918B7D11034}"/>
    <cellStyle name="Rubrik 2" xfId="4" builtinId="17" customBuiltin="1"/>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
        <color rgb="FF000000"/>
        <name val="Arial"/>
        <family val="2"/>
        <scheme val="none"/>
      </font>
      <fill>
        <patternFill>
          <fgColor indexed="64"/>
          <bgColor theme="0"/>
        </patternFill>
      </fill>
      <alignment horizontal="left"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0"/>
        <color rgb="FF000000"/>
        <name val="Arial"/>
        <family val="2"/>
        <scheme val="none"/>
      </font>
      <fill>
        <patternFill>
          <fgColor indexed="64"/>
          <bgColor theme="0"/>
        </patternFill>
      </fill>
      <alignment horizontal="left"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general" vertical="center" textRotation="0" wrapText="1" indent="0" justifyLastLine="0" shrinkToFit="0" readingOrder="0"/>
    </dxf>
    <dxf>
      <numFmt numFmtId="1" formatCode="0"/>
      <fill>
        <patternFill patternType="solid">
          <fgColor indexed="64"/>
          <bgColor indexed="11"/>
        </patternFill>
      </fill>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protection locked="1" hidden="0"/>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3" tint="0.59999389629810485"/>
        </patternFill>
      </fill>
      <border diagonalUp="0" diagonalDown="0" outline="0">
        <left style="thin">
          <color indexed="64"/>
        </left>
        <right style="thin">
          <color indexed="64"/>
        </right>
        <top/>
        <bottom/>
      </border>
      <protection locked="1" hidden="0"/>
    </dxf>
    <dxf>
      <fill>
        <patternFill patternType="solid">
          <fgColor indexed="64"/>
          <bgColor indexed="9"/>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FFFFCC"/>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right style="thin">
          <color indexed="64"/>
        </right>
        <top style="thin">
          <color indexed="64"/>
        </top>
        <bottom style="thin">
          <color indexed="64"/>
        </bottom>
        <vertical/>
        <horizontal/>
      </border>
      <protection locked="0" hidden="0"/>
    </dxf>
    <dxf>
      <fill>
        <patternFill patternType="solid">
          <fgColor indexed="64"/>
          <bgColor indexed="9"/>
        </patternFill>
      </fill>
      <alignment horizontal="center" vertical="bottom"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right style="medium">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indexed="9"/>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rgb="FFFFFFCC"/>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right style="medium">
          <color indexed="64"/>
        </right>
        <top style="medium">
          <color indexed="64"/>
        </top>
      </border>
    </dxf>
    <dxf>
      <numFmt numFmtId="1" formatCode="0"/>
    </dxf>
    <dxf>
      <numFmt numFmtId="1" formatCode="0"/>
    </dxf>
    <dxf>
      <border outline="0">
        <left style="medium">
          <color indexed="64"/>
        </left>
        <right style="medium">
          <color indexed="64"/>
        </right>
        <top style="medium">
          <color indexed="64"/>
        </top>
        <bottom style="medium">
          <color indexed="64"/>
        </bottom>
      </border>
    </dxf>
    <dxf>
      <border outline="0">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6</xdr:col>
      <xdr:colOff>685800</xdr:colOff>
      <xdr:row>22</xdr:row>
      <xdr:rowOff>447675</xdr:rowOff>
    </xdr:from>
    <xdr:to>
      <xdr:col>12</xdr:col>
      <xdr:colOff>171470</xdr:colOff>
      <xdr:row>25</xdr:row>
      <xdr:rowOff>215420</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6086475" y="13792200"/>
          <a:ext cx="5772170" cy="796445"/>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Obs! Ni behöver aldrig ta med fler</a:t>
          </a:r>
          <a:r>
            <a:rPr lang="sv-SE" sz="1100" baseline="0"/>
            <a:t> än 300 utredningar.  Har kommunen fler utredningar under perioden räknas väntetiden på detta urval.</a:t>
          </a: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3267075</xdr:colOff>
      <xdr:row>1</xdr:row>
      <xdr:rowOff>180975</xdr:rowOff>
    </xdr:from>
    <xdr:to>
      <xdr:col>3</xdr:col>
      <xdr:colOff>4276725</xdr:colOff>
      <xdr:row>2</xdr:row>
      <xdr:rowOff>209549</xdr:rowOff>
    </xdr:to>
    <xdr:pic>
      <xdr:nvPicPr>
        <xdr:cNvPr id="8369" name="Bild 1" descr="RKA logotyp">
          <a:extLst>
            <a:ext uri="{FF2B5EF4-FFF2-40B4-BE49-F238E27FC236}">
              <a16:creationId xmlns:a16="http://schemas.microsoft.com/office/drawing/2014/main" id="{00000000-0008-0000-0500-0000B1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42900"/>
          <a:ext cx="1009650" cy="47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054F4C0-E26C-4DBE-A5F4-6945699841C4}" name="Tabell11210" displayName="Tabell11210" ref="A17:C20" totalsRowShown="0" headerRowBorderDxfId="43" tableBorderDxfId="42">
  <autoFilter ref="A17:C20" xr:uid="{A054F4C0-E26C-4DBE-A5F4-6945699841C4}"/>
  <tableColumns count="3">
    <tableColumn id="1" xr3:uid="{1813718F-14E3-44F8-A4B3-9BC15079B2F4}" name="Nyckeltalsnamn"/>
    <tableColumn id="2" xr3:uid="{299033BC-4DF0-4A7E-B1E0-22E25BD490D8}" name="Utredningstid i antal dagar från ansökan till beslut om LSS-insats (alla insatser), medelvärde (U28414)_x000a__x000a_Medelvärde" dataDxfId="41">
      <calculatedColumnFormula>IF(OR(S4&lt;4,T3&lt;4),"",AVERAGE(T24:T173))</calculatedColumnFormula>
    </tableColumn>
    <tableColumn id="3" xr3:uid="{E75723C8-6A9B-4492-B999-48C8CEC1AA47}" name="Utredningstid i antal dagar från ansökan till beslut om LSS-insats (alla insatser), median (U28417)_x000a__x000a_Median" dataDxfId="40">
      <calculatedColumnFormula>IF(OR(S3&lt;4,T3&lt;4),"",MEDIAN(T24:T175))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589E8C2-9E55-48E1-92A4-92C5A1274CB9}" name="Tabell3" displayName="Tabell3" ref="A27:E1027" totalsRowShown="0" tableBorderDxfId="39">
  <autoFilter ref="A27:E1027" xr:uid="{6589E8C2-9E55-48E1-92A4-92C5A1274CB9}"/>
  <tableColumns count="5">
    <tableColumn id="1" xr3:uid="{91F9ED2F-7C84-4771-8C3A-74F2E616EBC8}" name="A.     Utredning" dataDxfId="38"/>
    <tableColumn id="2" xr3:uid="{F6AF777E-E7DF-42DC-8230-A9846095A256}" name="B.      _x000a_Datum för beslut (ÅÅÅÅ-MM-DD)" dataDxfId="37"/>
    <tableColumn id="3" xr3:uid="{76BE3A3C-F00F-4F1E-B848-1B21FBCC53E6}" name="C.      _x000a_Erbjudet inflyttnings-datum_x000a__x000a_(ÅÅÅÅ-MM-DD) (Obs! Avser 1 jan - 30 jun 2024)" dataDxfId="36"/>
    <tableColumn id="4" xr3:uid="{934E3677-8AEC-4DF1-BA77-6783B8E17569}" name="D.          _x000a_Kön K=kvinnor, M=Män" dataDxfId="35"/>
    <tableColumn id="5" xr3:uid="{A181AE41-17AE-47F3-B793-CD8A578990E0}" name="E.         _x000a_Antal dagar från beslut till första erbjudet inflyttnings-datum" dataDxfId="34">
      <calculatedColumnFormula>IF(OR(B28="",C28=""),"",IF(B28&gt;C28,"Fel datum!",(IF(P28="FEL","Fel datum!",C28-B28))))</calculatedColumnFormula>
    </tableColumn>
  </tableColumns>
  <tableStyleInfo name="TableStyleLight1"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15F472A-1A10-4254-9894-E53AC8ED30F2}" name="Tabell4" displayName="Tabell4" ref="A18:C21" totalsRowShown="0" tableBorderDxfId="33">
  <autoFilter ref="A18:C21" xr:uid="{F15F472A-1A10-4254-9894-E53AC8ED30F2}"/>
  <tableColumns count="3">
    <tableColumn id="1" xr3:uid="{742A2CC1-7DB5-47F1-AEE8-651C940B5934}" name="Nyckeltalsnamn"/>
    <tableColumn id="2" xr3:uid="{A2B2556B-0FF2-4824-BB31-D2E19312424C}" name="Väntetid i antal dagar från beslut till första erbjudna inflyttningsdatum avseende boende enl. LSS § 9.9, _x000a__x000a_Medelvärde "/>
    <tableColumn id="3" xr3:uid="{6C9579BB-84F0-437D-9384-A07712876DF9}" name="Väntetid i antal dagar från beslut till första erbjudna inflyttningsdatum avseende boende enl. LSS § 9.9_x000a__x000a_Media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DC7985-BE93-4686-A51E-AE3BD28EBEB6}" name="Tabell2" displayName="Tabell2" ref="A17:C20" totalsRowShown="0" tableBorderDxfId="32">
  <autoFilter ref="A17:C20" xr:uid="{4CDC7985-BE93-4686-A51E-AE3BD28EBEB6}"/>
  <tableColumns count="3">
    <tableColumn id="1" xr3:uid="{1937657C-5BE5-4ED5-A217-E69E0650AF4B}" name="Nyckeltalsnamn"/>
    <tableColumn id="2" xr3:uid="{91D02302-B5B2-4147-8CD4-FB72302FEC1C}" name="Väntetid i antal dagar från beslut till första erbjudna inflyttningsdatum avseende boende enl. LSS § 9.9, _x000a__x000a_Medelvärde "/>
    <tableColumn id="3" xr3:uid="{7A25D0A4-A08F-4EA8-B0ED-2EE76701B265}" name="Väntetid i antal dagar från beslut till första erbjudna inflyttningsdatum avseende boende enl. LSS § 9.9_x000a__x000a_Median"/>
  </tableColumns>
  <tableStyleInfo name="TableStyleLight1"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67BC027-624B-4C47-B829-33D54F71A325}" name="Tabell6" displayName="Tabell6" ref="A26:E126" totalsRowShown="0" tableBorderDxfId="31">
  <autoFilter ref="A26:E126" xr:uid="{067BC027-624B-4C47-B829-33D54F71A325}"/>
  <tableColumns count="5">
    <tableColumn id="1" xr3:uid="{6D0C4D99-23B3-4D95-8239-05A0B4C5D2D5}" name="A._x000a_Utredning" dataDxfId="30"/>
    <tableColumn id="2" xr3:uid="{EC8A35CB-8D1B-4852-AA78-E02A3C44C26E}" name="B. _x000a_Datum för beslut_x000a__x000a_(ÅÅÅÅ-MM-DD)" dataDxfId="29"/>
    <tableColumn id="3" xr3:uid="{C66A2919-E6A2-4007-B1E0-BC08A99AEFAF}" name="C._x000a_Erbjudet inflyttnings-datum (ÅÅÅÅ-MM-DD) _x000a__x000a_(Obs! Avser 1 jan 2023 - 30 jun 2024)" dataDxfId="28"/>
    <tableColumn id="4" xr3:uid="{61D4FC9F-DC3D-4771-9F15-C83AFC1FCE99}" name="D. _x000a_Kön _x000a_K=kvinnor, M=Män" dataDxfId="27"/>
    <tableColumn id="5" xr3:uid="{13818AC7-9BC6-4FEB-9CD3-59063A4B8C28}" name="E. _x000a_Antal dagar från beslut till första erbjudet inflyttnings-datum" dataDxfId="26">
      <calculatedColumnFormula>IF(OR(B27="",C27=""),"",IF(B27&gt;C27,"Fel datum!",(IF(P27="FEL","Fel datum!",C27-B27))))</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CA2C22-D11C-4786-AA5E-D7E86154D2F4}" name="Tabell7" displayName="Tabell7" ref="A4:C16" totalsRowShown="0" headerRowDxfId="25" headerRowBorderDxfId="24" tableBorderDxfId="23">
  <autoFilter ref="A4:C16" xr:uid="{65CA2C22-D11C-4786-AA5E-D7E86154D2F4}"/>
  <tableColumns count="3">
    <tableColumn id="1" xr3:uid="{FBA2869C-F84C-4726-9AF1-EAB7B1FE1E3D}" name="KKiK" dataDxfId="22" dataCellStyle="Normal 2"/>
    <tableColumn id="2" xr3:uid="{46BAE958-46B5-4AB3-BF2F-D8EDFA17CD2B}" name="Nyckeltal" dataDxfId="21"/>
    <tableColumn id="3" xr3:uid="{034AF6A2-573E-46C8-9FC4-E65E1D33692E}" name="2024" dataDxfId="2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4F1B16B-7F82-4531-AB6B-F0C8B118F011}" name="Tabell5" displayName="Tabell5" ref="A5:D9" totalsRowShown="0" headerRowDxfId="19" dataDxfId="17" headerRowBorderDxfId="18" tableBorderDxfId="16">
  <autoFilter ref="A5:D9" xr:uid="{D4F1B16B-7F82-4531-AB6B-F0C8B118F011}"/>
  <tableColumns count="4">
    <tableColumn id="1" xr3:uid="{9A1E7D32-FA4E-4C38-BCA5-59E29AF0BCDB}" name="KKiK" dataDxfId="15"/>
    <tableColumn id="2" xr3:uid="{A0F2C1D1-B1BB-41B6-8438-3CED091A0F86}" name="Kolada id" dataDxfId="14"/>
    <tableColumn id="3" xr3:uid="{280B008F-6878-41C8-8AE7-C6C993EF8F32}" name="Kortnamn" dataDxfId="13"/>
    <tableColumn id="4" xr3:uid="{A863D276-3835-4C46-8756-2ACD007FF30C}" name="Definition" dataDxfId="12"/>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CE8F-9F89-4439-9BFB-C07E791C92CE}">
  <sheetPr>
    <pageSetUpPr fitToPage="1"/>
  </sheetPr>
  <dimension ref="A1:I35"/>
  <sheetViews>
    <sheetView tabSelected="1" zoomScaleNormal="100" workbookViewId="0">
      <selection sqref="A1:B1"/>
    </sheetView>
  </sheetViews>
  <sheetFormatPr defaultColWidth="0" defaultRowHeight="12.75" zeroHeight="1" x14ac:dyDescent="0.2"/>
  <cols>
    <col min="1" max="1" width="20.5703125" style="1" customWidth="1"/>
    <col min="2" max="2" width="41" style="1" customWidth="1"/>
    <col min="3" max="3" width="10.7109375" style="1" customWidth="1"/>
    <col min="4" max="7" width="9.140625" style="1" hidden="1" customWidth="1"/>
    <col min="8" max="9" width="0" style="1" hidden="1" customWidth="1"/>
    <col min="10" max="16384" width="9.140625" style="1" hidden="1"/>
  </cols>
  <sheetData>
    <row r="1" spans="1:9" ht="65.25" customHeight="1" x14ac:dyDescent="0.3">
      <c r="A1" s="141" t="s">
        <v>125</v>
      </c>
      <c r="B1" s="141"/>
      <c r="C1" s="59"/>
      <c r="D1" s="59"/>
      <c r="E1" s="59"/>
      <c r="F1" s="59"/>
      <c r="G1" s="59"/>
      <c r="H1" s="59"/>
      <c r="I1" s="59"/>
    </row>
    <row r="2" spans="1:9" ht="30.75" customHeight="1" x14ac:dyDescent="0.25">
      <c r="A2" s="146" t="s">
        <v>136</v>
      </c>
      <c r="B2" s="146"/>
      <c r="C2" s="30"/>
      <c r="D2" s="30"/>
      <c r="E2" s="30"/>
      <c r="F2" s="30"/>
      <c r="G2" s="30"/>
      <c r="H2" s="30"/>
      <c r="I2" s="30"/>
    </row>
    <row r="3" spans="1:9" ht="20.25" customHeight="1" x14ac:dyDescent="0.2">
      <c r="A3" s="147" t="s">
        <v>78</v>
      </c>
      <c r="B3" s="147"/>
    </row>
    <row r="4" spans="1:9" ht="51" customHeight="1" x14ac:dyDescent="0.2">
      <c r="A4" s="142" t="s">
        <v>77</v>
      </c>
      <c r="B4" s="142"/>
    </row>
    <row r="5" spans="1:9" ht="33.75" customHeight="1" x14ac:dyDescent="0.2">
      <c r="A5" s="143" t="s">
        <v>105</v>
      </c>
      <c r="B5" s="144"/>
    </row>
    <row r="6" spans="1:9" ht="84" customHeight="1" x14ac:dyDescent="0.2">
      <c r="A6" s="143" t="s">
        <v>76</v>
      </c>
      <c r="B6" s="143"/>
    </row>
    <row r="7" spans="1:9" ht="27.75" customHeight="1" x14ac:dyDescent="0.2">
      <c r="A7" s="145" t="s">
        <v>75</v>
      </c>
      <c r="B7" s="145"/>
    </row>
    <row r="8" spans="1:9" ht="39.75" customHeight="1" x14ac:dyDescent="0.2">
      <c r="A8" s="143" t="s">
        <v>106</v>
      </c>
      <c r="B8" s="143"/>
    </row>
    <row r="9" spans="1:9" ht="30.75" customHeight="1" x14ac:dyDescent="0.2">
      <c r="A9" s="145" t="s">
        <v>74</v>
      </c>
      <c r="B9" s="145"/>
    </row>
    <row r="10" spans="1:9" s="2" customFormat="1" ht="63.75" customHeight="1" x14ac:dyDescent="0.2">
      <c r="A10" s="143" t="s">
        <v>107</v>
      </c>
      <c r="B10" s="143"/>
    </row>
    <row r="11" spans="1:9" ht="46.5" customHeight="1" x14ac:dyDescent="0.2">
      <c r="A11" s="148" t="s">
        <v>2</v>
      </c>
      <c r="B11" s="148"/>
    </row>
    <row r="12" spans="1:9" ht="17.25" customHeight="1" thickBot="1" x14ac:dyDescent="0.25">
      <c r="A12" s="149"/>
      <c r="B12" s="149"/>
    </row>
    <row r="13" spans="1:9" ht="39.950000000000003" customHeight="1" thickTop="1" thickBot="1" x14ac:dyDescent="0.25">
      <c r="A13" s="139" t="s">
        <v>37</v>
      </c>
      <c r="B13" s="140"/>
      <c r="C13" s="27"/>
    </row>
    <row r="14" spans="1:9" ht="14.25" thickTop="1" thickBot="1" x14ac:dyDescent="0.25">
      <c r="A14" s="144"/>
      <c r="B14" s="144"/>
    </row>
    <row r="15" spans="1:9" ht="39.950000000000003" customHeight="1" thickTop="1" thickBot="1" x14ac:dyDescent="0.25">
      <c r="A15" s="152" t="s">
        <v>38</v>
      </c>
      <c r="B15" s="153"/>
      <c r="C15" s="28"/>
    </row>
    <row r="16" spans="1:9" ht="14.25" thickTop="1" thickBot="1" x14ac:dyDescent="0.25">
      <c r="A16" s="154"/>
      <c r="B16" s="154"/>
    </row>
    <row r="17" spans="1:3" ht="39.950000000000003" customHeight="1" thickTop="1" thickBot="1" x14ac:dyDescent="0.25">
      <c r="A17" s="155" t="s">
        <v>4</v>
      </c>
      <c r="B17" s="156"/>
      <c r="C17" s="28"/>
    </row>
    <row r="18" spans="1:3" ht="14.25" customHeight="1" thickTop="1" thickBot="1" x14ac:dyDescent="0.25">
      <c r="A18" s="154"/>
      <c r="B18" s="154"/>
    </row>
    <row r="19" spans="1:3" ht="39.950000000000003" customHeight="1" thickTop="1" thickBot="1" x14ac:dyDescent="0.25">
      <c r="A19" s="157" t="s">
        <v>30</v>
      </c>
      <c r="B19" s="158"/>
      <c r="C19" s="28"/>
    </row>
    <row r="20" spans="1:3" ht="16.5" customHeight="1" thickTop="1" x14ac:dyDescent="0.2">
      <c r="A20" s="58"/>
      <c r="B20" s="58"/>
    </row>
    <row r="21" spans="1:3" ht="24" customHeight="1" x14ac:dyDescent="0.2"/>
    <row r="22" spans="1:3" ht="58.5" customHeight="1" x14ac:dyDescent="0.25">
      <c r="A22" s="159" t="s">
        <v>73</v>
      </c>
      <c r="B22" s="160"/>
      <c r="C22" s="53"/>
    </row>
    <row r="23" spans="1:3" ht="43.5" customHeight="1" x14ac:dyDescent="0.25">
      <c r="A23" s="161" t="s">
        <v>72</v>
      </c>
      <c r="B23" s="162"/>
      <c r="C23" s="53"/>
    </row>
    <row r="24" spans="1:3" ht="26.25" customHeight="1" x14ac:dyDescent="0.25">
      <c r="A24" s="163" t="s">
        <v>71</v>
      </c>
      <c r="B24" s="164"/>
      <c r="C24" s="53"/>
    </row>
    <row r="25" spans="1:3" ht="15" x14ac:dyDescent="0.25">
      <c r="A25" s="150" t="s">
        <v>70</v>
      </c>
      <c r="B25" s="151"/>
      <c r="C25" s="53"/>
    </row>
    <row r="26" spans="1:3" ht="15" customHeight="1" x14ac:dyDescent="0.25">
      <c r="A26" s="163" t="s">
        <v>69</v>
      </c>
      <c r="B26" s="164"/>
      <c r="C26" s="53"/>
    </row>
    <row r="27" spans="1:3" ht="21" customHeight="1" x14ac:dyDescent="0.25">
      <c r="A27" s="150" t="s">
        <v>68</v>
      </c>
      <c r="B27" s="151"/>
      <c r="C27" s="53"/>
    </row>
    <row r="28" spans="1:3" ht="15" x14ac:dyDescent="0.2">
      <c r="A28" s="56" t="s">
        <v>121</v>
      </c>
      <c r="B28" s="57"/>
      <c r="C28" s="30"/>
    </row>
    <row r="29" spans="1:3" ht="15" x14ac:dyDescent="0.2">
      <c r="A29" s="56" t="s">
        <v>123</v>
      </c>
      <c r="B29" s="57"/>
      <c r="C29" s="30"/>
    </row>
    <row r="30" spans="1:3" ht="15" x14ac:dyDescent="0.2">
      <c r="A30" s="56" t="s">
        <v>127</v>
      </c>
      <c r="B30" s="57"/>
      <c r="C30" s="30"/>
    </row>
    <row r="31" spans="1:3" ht="15" x14ac:dyDescent="0.2">
      <c r="A31" s="56" t="s">
        <v>126</v>
      </c>
      <c r="B31" s="57"/>
      <c r="C31" s="53"/>
    </row>
    <row r="32" spans="1:3" ht="15" x14ac:dyDescent="0.2">
      <c r="A32" s="55" t="s">
        <v>124</v>
      </c>
      <c r="B32" s="54"/>
      <c r="C32" s="53"/>
    </row>
    <row r="33" x14ac:dyDescent="0.2"/>
    <row r="34" x14ac:dyDescent="0.2"/>
    <row r="35" x14ac:dyDescent="0.2"/>
  </sheetData>
  <sheetProtection algorithmName="SHA-512" hashValue="ED8OAvh9puNcEr2oQztWVcXk1/b9L0/BKmGtTOSgOe2L2mzTXD6tVpLAQ/EVSG1b/n3Xc72VIUbIVdfqiwlNlg==" saltValue="EBdKvQPQIoa0T+J8dZGzFg==" spinCount="100000" sheet="1" objects="1" scenarios="1"/>
  <mergeCells count="25">
    <mergeCell ref="A27:B27"/>
    <mergeCell ref="A14:B14"/>
    <mergeCell ref="A15:B15"/>
    <mergeCell ref="A16:B16"/>
    <mergeCell ref="A17:B17"/>
    <mergeCell ref="A18:B18"/>
    <mergeCell ref="A19:B19"/>
    <mergeCell ref="A22:B22"/>
    <mergeCell ref="A23:B23"/>
    <mergeCell ref="A24:B24"/>
    <mergeCell ref="A25:B25"/>
    <mergeCell ref="A26:B26"/>
    <mergeCell ref="A13:B13"/>
    <mergeCell ref="A1:B1"/>
    <mergeCell ref="A4:B4"/>
    <mergeCell ref="A5:B5"/>
    <mergeCell ref="A6:B6"/>
    <mergeCell ref="A7:B7"/>
    <mergeCell ref="A2:B2"/>
    <mergeCell ref="A3:B3"/>
    <mergeCell ref="A8:B8"/>
    <mergeCell ref="A9:B9"/>
    <mergeCell ref="A10:B10"/>
    <mergeCell ref="A11:B11"/>
    <mergeCell ref="A12:B12"/>
  </mergeCells>
  <hyperlinks>
    <hyperlink ref="A17" location="'Samtliga resultat för inmatning'!A1" tooltip="Klicka här för en sammanställning över samtliga nyckeltalsresultat" display="Samtliga resultat för inmatning" xr:uid="{48C5DE90-CCD8-4D89-A4ED-BA9C7413690F}"/>
    <hyperlink ref="A15" location="Väntetid!A1" display="Väntetid LSS grupp- och serviceboende" xr:uid="{9805EDF1-A490-4311-8A74-D87FF48197C9}"/>
    <hyperlink ref="A13" location="Utredningstid!A1" display="Utredningstid alla LSS insatser" xr:uid="{AD805E2B-BA76-4B81-BAF0-2AF39D8C74E5}"/>
    <hyperlink ref="A19" location="'Bilaga - Nyckeltalslista'!A1" display="Bilaga: Nyckeltalslista" xr:uid="{C21A6618-8BF4-43A3-BB4A-D60B8286ED71}"/>
  </hyperlinks>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257"/>
  <sheetViews>
    <sheetView showGridLines="0" zoomScaleNormal="100" workbookViewId="0">
      <selection sqref="A1:D1"/>
    </sheetView>
  </sheetViews>
  <sheetFormatPr defaultColWidth="9.140625" defaultRowHeight="12.75" zeroHeight="1" x14ac:dyDescent="0.2"/>
  <cols>
    <col min="1" max="1" width="18.140625" style="1" customWidth="1"/>
    <col min="2" max="2" width="16.7109375" style="1" customWidth="1"/>
    <col min="3" max="3" width="16.85546875" style="1" customWidth="1"/>
    <col min="4" max="4" width="18" style="1" customWidth="1"/>
    <col min="5" max="5" width="16.140625" style="1" customWidth="1"/>
    <col min="6" max="6" width="19.28515625" style="1" customWidth="1"/>
    <col min="7" max="7" width="24.7109375" style="1" customWidth="1"/>
    <col min="8" max="8" width="34.5703125" style="1" customWidth="1"/>
    <col min="9" max="9" width="14.42578125" style="1" customWidth="1"/>
    <col min="10" max="10" width="10.7109375" style="1" customWidth="1"/>
    <col min="11" max="13" width="9.140625" style="1" customWidth="1"/>
    <col min="14" max="14" width="18.7109375" style="1" customWidth="1"/>
    <col min="15" max="18" width="9.140625" style="1" customWidth="1"/>
    <col min="19" max="21" width="9.140625" style="1" hidden="1" customWidth="1"/>
    <col min="22" max="96" width="9.140625" style="1" customWidth="1"/>
    <col min="97" max="16384" width="9.140625" style="1"/>
  </cols>
  <sheetData>
    <row r="1" spans="1:20" ht="54" customHeight="1" thickBot="1" x14ac:dyDescent="0.25">
      <c r="A1" s="167" t="s">
        <v>67</v>
      </c>
      <c r="B1" s="167"/>
      <c r="C1" s="167"/>
      <c r="D1" s="167"/>
    </row>
    <row r="2" spans="1:20" ht="14.25" thickTop="1" thickBot="1" x14ac:dyDescent="0.25">
      <c r="A2" s="29" t="s">
        <v>0</v>
      </c>
    </row>
    <row r="3" spans="1:20" ht="21" thickTop="1" x14ac:dyDescent="0.3">
      <c r="A3" s="168" t="s">
        <v>66</v>
      </c>
      <c r="B3" s="168"/>
      <c r="C3" s="168"/>
      <c r="D3" s="168"/>
    </row>
    <row r="4" spans="1:20" ht="30.75" customHeight="1" x14ac:dyDescent="0.25">
      <c r="A4" s="169" t="s">
        <v>65</v>
      </c>
      <c r="B4" s="169"/>
      <c r="C4" s="169"/>
      <c r="D4" s="169"/>
      <c r="R4" s="1">
        <f>COUNT(E26:E175)</f>
        <v>0</v>
      </c>
      <c r="S4" s="1">
        <f>COUNTIF(E26:E175,"&gt;90")</f>
        <v>0</v>
      </c>
    </row>
    <row r="5" spans="1:20" ht="35.25" customHeight="1" x14ac:dyDescent="0.25">
      <c r="A5" s="166" t="s">
        <v>64</v>
      </c>
      <c r="B5" s="166"/>
      <c r="C5" s="166"/>
      <c r="D5" s="166"/>
      <c r="S5" s="1">
        <f>COUNT(S26:S175)</f>
        <v>0</v>
      </c>
      <c r="T5" s="1">
        <f>COUNT(T26:T175)</f>
        <v>0</v>
      </c>
    </row>
    <row r="6" spans="1:20" ht="24" customHeight="1" x14ac:dyDescent="0.25">
      <c r="A6" s="166" t="s">
        <v>63</v>
      </c>
      <c r="B6" s="166"/>
      <c r="C6" s="166"/>
      <c r="D6" s="166"/>
      <c r="S6" s="1">
        <f>COUNTIF(S26:S175,"&gt;90")</f>
        <v>0</v>
      </c>
      <c r="T6" s="1">
        <f>COUNTIF(T26:T175,"&gt;90")</f>
        <v>0</v>
      </c>
    </row>
    <row r="7" spans="1:20" ht="44.25" customHeight="1" x14ac:dyDescent="0.25">
      <c r="A7" s="169" t="s">
        <v>62</v>
      </c>
      <c r="B7" s="169"/>
      <c r="C7" s="169"/>
      <c r="D7" s="169"/>
    </row>
    <row r="8" spans="1:20" ht="25.5" customHeight="1" x14ac:dyDescent="0.25">
      <c r="A8" s="166" t="s">
        <v>61</v>
      </c>
      <c r="B8" s="166"/>
      <c r="C8" s="166"/>
      <c r="D8" s="166"/>
    </row>
    <row r="9" spans="1:20" ht="72.75" customHeight="1" x14ac:dyDescent="0.25">
      <c r="A9" s="169" t="s">
        <v>60</v>
      </c>
      <c r="B9" s="169"/>
      <c r="C9" s="169"/>
      <c r="D9" s="169"/>
    </row>
    <row r="10" spans="1:20" ht="29.25" customHeight="1" x14ac:dyDescent="0.25">
      <c r="A10" s="166" t="s">
        <v>59</v>
      </c>
      <c r="B10" s="166"/>
      <c r="C10" s="166"/>
      <c r="D10" s="166"/>
    </row>
    <row r="11" spans="1:20" ht="30.75" customHeight="1" x14ac:dyDescent="0.25">
      <c r="A11" s="170" t="s">
        <v>58</v>
      </c>
      <c r="B11" s="170"/>
      <c r="C11" s="170"/>
      <c r="D11" s="170"/>
    </row>
    <row r="12" spans="1:20" ht="47.25" customHeight="1" x14ac:dyDescent="0.25">
      <c r="A12" s="166" t="s">
        <v>57</v>
      </c>
      <c r="B12" s="166"/>
      <c r="C12" s="166"/>
      <c r="D12" s="166"/>
    </row>
    <row r="13" spans="1:20" ht="33" customHeight="1" x14ac:dyDescent="0.25">
      <c r="A13" s="166" t="s">
        <v>56</v>
      </c>
      <c r="B13" s="166"/>
      <c r="C13" s="166"/>
      <c r="D13" s="166"/>
    </row>
    <row r="14" spans="1:20" ht="48" customHeight="1" x14ac:dyDescent="0.25">
      <c r="A14" s="166" t="s">
        <v>55</v>
      </c>
      <c r="B14" s="166"/>
      <c r="C14" s="166"/>
      <c r="D14" s="166"/>
    </row>
    <row r="15" spans="1:20" ht="78" customHeight="1" x14ac:dyDescent="0.25">
      <c r="A15" s="166" t="s">
        <v>54</v>
      </c>
      <c r="B15" s="166"/>
      <c r="C15" s="166"/>
      <c r="D15" s="166"/>
      <c r="F15" s="2"/>
    </row>
    <row r="16" spans="1:20" ht="14.45" customHeight="1" x14ac:dyDescent="0.25">
      <c r="A16" s="135"/>
      <c r="B16" s="135"/>
      <c r="C16" s="135"/>
      <c r="D16" s="135"/>
      <c r="F16" s="2"/>
    </row>
    <row r="17" spans="1:21" customFormat="1" ht="123" customHeight="1" thickBot="1" x14ac:dyDescent="0.25">
      <c r="A17" s="46" t="s">
        <v>39</v>
      </c>
      <c r="B17" s="45" t="s">
        <v>53</v>
      </c>
      <c r="C17" s="44" t="s">
        <v>52</v>
      </c>
      <c r="D17" s="134"/>
    </row>
    <row r="18" spans="1:21" customFormat="1" ht="75.599999999999994" customHeight="1" thickBot="1" x14ac:dyDescent="0.25">
      <c r="A18" s="43" t="s">
        <v>5</v>
      </c>
      <c r="B18" s="42" t="str">
        <f>IF(OR(R4&lt;4),"",AVERAGE(E26:E1025))</f>
        <v/>
      </c>
      <c r="C18" s="41" t="str">
        <f>IF(OR(R4&lt;4),"",MEDIAN(E26:E1025))</f>
        <v/>
      </c>
      <c r="D18" s="134"/>
    </row>
    <row r="19" spans="1:21" customFormat="1" x14ac:dyDescent="0.2">
      <c r="A19" s="40" t="s">
        <v>8</v>
      </c>
      <c r="B19" s="39" t="str">
        <f>IF(OR(S5&lt;4,T5&lt;4),"",AVERAGE(S26:S1025))</f>
        <v/>
      </c>
      <c r="C19" s="39" t="str">
        <f>IF(OR(S5&lt;4,T5&lt;4),"",MEDIAN(S26:S1025))</f>
        <v/>
      </c>
      <c r="D19" s="134"/>
    </row>
    <row r="20" spans="1:21" customFormat="1" x14ac:dyDescent="0.2">
      <c r="A20" s="38" t="s">
        <v>7</v>
      </c>
      <c r="B20" s="37" t="str">
        <f>IF(OR(S5&lt;4,T5&lt;4),"",AVERAGE(T26:T1025))</f>
        <v/>
      </c>
      <c r="C20" s="37" t="str">
        <f>IF(OR(S5&lt;4,T5&lt;4),"",MEDIAN(T26:T1025))</f>
        <v/>
      </c>
      <c r="D20" s="134"/>
    </row>
    <row r="21" spans="1:21" x14ac:dyDescent="0.2">
      <c r="A21" s="36"/>
      <c r="B21" s="35"/>
      <c r="C21" s="35"/>
      <c r="F21" s="2"/>
    </row>
    <row r="22" spans="1:21" ht="29.1" customHeight="1" x14ac:dyDescent="0.25">
      <c r="A22" s="165" t="s">
        <v>51</v>
      </c>
      <c r="B22" s="165"/>
      <c r="C22" s="165"/>
      <c r="D22" s="165"/>
      <c r="F22" s="2"/>
    </row>
    <row r="23" spans="1:21" ht="14.45" customHeight="1" x14ac:dyDescent="0.25">
      <c r="A23" s="165" t="s">
        <v>50</v>
      </c>
      <c r="B23" s="165"/>
      <c r="C23" s="165"/>
      <c r="D23" s="165"/>
      <c r="F23" s="2"/>
    </row>
    <row r="24" spans="1:21" ht="25.5" customHeight="1" thickBot="1" x14ac:dyDescent="0.25">
      <c r="F24" s="47"/>
      <c r="G24" s="48"/>
      <c r="H24" s="48"/>
    </row>
    <row r="25" spans="1:21" ht="94.5" customHeight="1" thickBot="1" x14ac:dyDescent="0.25">
      <c r="A25" s="62" t="s">
        <v>3</v>
      </c>
      <c r="B25" s="60" t="s">
        <v>20</v>
      </c>
      <c r="C25" s="60" t="s">
        <v>133</v>
      </c>
      <c r="D25" s="60" t="s">
        <v>19</v>
      </c>
      <c r="E25" s="61" t="s">
        <v>11</v>
      </c>
      <c r="F25" s="51"/>
      <c r="G25" s="49"/>
      <c r="H25" s="49"/>
      <c r="S25" s="16" t="s">
        <v>9</v>
      </c>
      <c r="T25" s="16" t="s">
        <v>10</v>
      </c>
      <c r="U25" s="16" t="s">
        <v>45</v>
      </c>
    </row>
    <row r="26" spans="1:21" x14ac:dyDescent="0.2">
      <c r="A26" s="3">
        <v>1</v>
      </c>
      <c r="B26" s="12"/>
      <c r="C26" s="13"/>
      <c r="D26" s="136"/>
      <c r="E26" s="19" t="str">
        <f t="shared" ref="E26:E40" si="0">IF(OR(B26="",C26=""),"",IF(B26&gt;C26,"Fel datum!",(IF(U26="FEL","Fel datum!",C26-B26))))</f>
        <v/>
      </c>
      <c r="F26" s="50"/>
      <c r="G26" s="35"/>
      <c r="H26" s="35"/>
      <c r="S26" s="18" t="str">
        <f t="shared" ref="S26:S57" si="1">IF(D26="K",E26,"")</f>
        <v/>
      </c>
      <c r="T26" s="18" t="str">
        <f t="shared" ref="T26:T57" si="2">IF(D26="M",E26,"")</f>
        <v/>
      </c>
      <c r="U26" s="18" t="str">
        <f>IF(C26="","",IF(C26&lt;DATE(2024,1,1),"FEL",IF(C26&gt;DATE(2024,6,30),"FEL","")))</f>
        <v/>
      </c>
    </row>
    <row r="27" spans="1:21" x14ac:dyDescent="0.2">
      <c r="A27" s="4">
        <v>2</v>
      </c>
      <c r="B27" s="12"/>
      <c r="C27" s="13"/>
      <c r="D27" s="136"/>
      <c r="E27" s="19" t="str">
        <f t="shared" si="0"/>
        <v/>
      </c>
      <c r="F27" s="50"/>
      <c r="G27" s="35"/>
      <c r="H27" s="35"/>
      <c r="S27" s="18" t="str">
        <f t="shared" si="1"/>
        <v/>
      </c>
      <c r="T27" s="18" t="str">
        <f t="shared" si="2"/>
        <v/>
      </c>
      <c r="U27" s="18" t="str">
        <f t="shared" ref="U27:U90" si="3">IF(C27="","",IF(C27&lt;DATE(2024,1,1),"FEL",IF(C27&gt;DATE(2024,6,30),"FEL","")))</f>
        <v/>
      </c>
    </row>
    <row r="28" spans="1:21" x14ac:dyDescent="0.2">
      <c r="A28" s="4">
        <v>3</v>
      </c>
      <c r="B28" s="12"/>
      <c r="C28" s="13"/>
      <c r="D28" s="136"/>
      <c r="E28" s="19" t="str">
        <f t="shared" si="0"/>
        <v/>
      </c>
      <c r="S28" s="18" t="str">
        <f t="shared" si="1"/>
        <v/>
      </c>
      <c r="T28" s="18" t="str">
        <f t="shared" si="2"/>
        <v/>
      </c>
      <c r="U28" s="18" t="str">
        <f t="shared" si="3"/>
        <v/>
      </c>
    </row>
    <row r="29" spans="1:21" x14ac:dyDescent="0.2">
      <c r="A29" s="4">
        <v>4</v>
      </c>
      <c r="B29" s="12"/>
      <c r="C29" s="13"/>
      <c r="D29" s="136"/>
      <c r="E29" s="19" t="str">
        <f t="shared" si="0"/>
        <v/>
      </c>
      <c r="S29" s="18" t="str">
        <f t="shared" si="1"/>
        <v/>
      </c>
      <c r="T29" s="18" t="str">
        <f t="shared" si="2"/>
        <v/>
      </c>
      <c r="U29" s="18" t="str">
        <f t="shared" si="3"/>
        <v/>
      </c>
    </row>
    <row r="30" spans="1:21" ht="12" customHeight="1" x14ac:dyDescent="0.2">
      <c r="A30" s="4">
        <v>5</v>
      </c>
      <c r="B30" s="12"/>
      <c r="C30" s="13"/>
      <c r="D30" s="136"/>
      <c r="E30" s="19" t="str">
        <f t="shared" si="0"/>
        <v/>
      </c>
      <c r="G30" s="52"/>
      <c r="I30" s="23"/>
      <c r="S30" s="18" t="str">
        <f t="shared" si="1"/>
        <v/>
      </c>
      <c r="T30" s="18" t="str">
        <f t="shared" si="2"/>
        <v/>
      </c>
      <c r="U30" s="18" t="str">
        <f t="shared" si="3"/>
        <v/>
      </c>
    </row>
    <row r="31" spans="1:21" x14ac:dyDescent="0.2">
      <c r="A31" s="4">
        <v>6</v>
      </c>
      <c r="B31" s="12"/>
      <c r="C31" s="13"/>
      <c r="D31" s="136"/>
      <c r="E31" s="19" t="str">
        <f t="shared" si="0"/>
        <v/>
      </c>
      <c r="S31" s="18" t="str">
        <f t="shared" si="1"/>
        <v/>
      </c>
      <c r="T31" s="18" t="str">
        <f t="shared" si="2"/>
        <v/>
      </c>
      <c r="U31" s="18" t="str">
        <f t="shared" si="3"/>
        <v/>
      </c>
    </row>
    <row r="32" spans="1:21" x14ac:dyDescent="0.2">
      <c r="A32" s="4">
        <v>7</v>
      </c>
      <c r="B32" s="12"/>
      <c r="C32" s="13"/>
      <c r="D32" s="136"/>
      <c r="E32" s="19" t="str">
        <f t="shared" si="0"/>
        <v/>
      </c>
      <c r="S32" s="18" t="str">
        <f t="shared" si="1"/>
        <v/>
      </c>
      <c r="T32" s="18" t="str">
        <f t="shared" si="2"/>
        <v/>
      </c>
      <c r="U32" s="18" t="str">
        <f t="shared" si="3"/>
        <v/>
      </c>
    </row>
    <row r="33" spans="1:21" x14ac:dyDescent="0.2">
      <c r="A33" s="4">
        <v>8</v>
      </c>
      <c r="B33" s="12"/>
      <c r="C33" s="13"/>
      <c r="D33" s="136"/>
      <c r="E33" s="19" t="str">
        <f t="shared" si="0"/>
        <v/>
      </c>
      <c r="S33" s="18" t="str">
        <f t="shared" si="1"/>
        <v/>
      </c>
      <c r="T33" s="18" t="str">
        <f t="shared" si="2"/>
        <v/>
      </c>
      <c r="U33" s="18" t="str">
        <f t="shared" si="3"/>
        <v/>
      </c>
    </row>
    <row r="34" spans="1:21" x14ac:dyDescent="0.2">
      <c r="A34" s="4">
        <v>9</v>
      </c>
      <c r="B34" s="12"/>
      <c r="C34" s="13"/>
      <c r="D34" s="136"/>
      <c r="E34" s="19" t="str">
        <f t="shared" si="0"/>
        <v/>
      </c>
      <c r="S34" s="18" t="str">
        <f t="shared" si="1"/>
        <v/>
      </c>
      <c r="T34" s="18" t="str">
        <f t="shared" si="2"/>
        <v/>
      </c>
      <c r="U34" s="18" t="str">
        <f t="shared" si="3"/>
        <v/>
      </c>
    </row>
    <row r="35" spans="1:21" x14ac:dyDescent="0.2">
      <c r="A35" s="4">
        <v>10</v>
      </c>
      <c r="B35" s="12"/>
      <c r="C35" s="13"/>
      <c r="D35" s="136"/>
      <c r="E35" s="19" t="str">
        <f t="shared" si="0"/>
        <v/>
      </c>
      <c r="S35" s="18" t="str">
        <f t="shared" si="1"/>
        <v/>
      </c>
      <c r="T35" s="18" t="str">
        <f t="shared" si="2"/>
        <v/>
      </c>
      <c r="U35" s="18" t="str">
        <f t="shared" si="3"/>
        <v/>
      </c>
    </row>
    <row r="36" spans="1:21" x14ac:dyDescent="0.2">
      <c r="A36" s="4">
        <v>11</v>
      </c>
      <c r="B36" s="12"/>
      <c r="C36" s="13"/>
      <c r="D36" s="136"/>
      <c r="E36" s="19" t="str">
        <f t="shared" si="0"/>
        <v/>
      </c>
      <c r="S36" s="18" t="str">
        <f t="shared" si="1"/>
        <v/>
      </c>
      <c r="T36" s="18" t="str">
        <f t="shared" si="2"/>
        <v/>
      </c>
      <c r="U36" s="18" t="str">
        <f t="shared" si="3"/>
        <v/>
      </c>
    </row>
    <row r="37" spans="1:21" x14ac:dyDescent="0.2">
      <c r="A37" s="4">
        <v>12</v>
      </c>
      <c r="B37" s="12"/>
      <c r="C37" s="13"/>
      <c r="D37" s="136"/>
      <c r="E37" s="19" t="str">
        <f t="shared" si="0"/>
        <v/>
      </c>
      <c r="S37" s="18" t="str">
        <f t="shared" si="1"/>
        <v/>
      </c>
      <c r="T37" s="18" t="str">
        <f t="shared" si="2"/>
        <v/>
      </c>
      <c r="U37" s="18" t="str">
        <f t="shared" si="3"/>
        <v/>
      </c>
    </row>
    <row r="38" spans="1:21" x14ac:dyDescent="0.2">
      <c r="A38" s="4">
        <v>13</v>
      </c>
      <c r="B38" s="12"/>
      <c r="C38" s="13"/>
      <c r="D38" s="136"/>
      <c r="E38" s="19" t="str">
        <f t="shared" si="0"/>
        <v/>
      </c>
      <c r="F38" s="2" t="s">
        <v>120</v>
      </c>
      <c r="S38" s="18" t="str">
        <f t="shared" si="1"/>
        <v/>
      </c>
      <c r="T38" s="18" t="str">
        <f t="shared" si="2"/>
        <v/>
      </c>
      <c r="U38" s="18" t="str">
        <f t="shared" si="3"/>
        <v/>
      </c>
    </row>
    <row r="39" spans="1:21" x14ac:dyDescent="0.2">
      <c r="A39" s="4">
        <v>14</v>
      </c>
      <c r="B39" s="12"/>
      <c r="C39" s="13"/>
      <c r="D39" s="136"/>
      <c r="E39" s="19" t="str">
        <f t="shared" si="0"/>
        <v/>
      </c>
      <c r="S39" s="18" t="str">
        <f t="shared" si="1"/>
        <v/>
      </c>
      <c r="T39" s="18" t="str">
        <f t="shared" si="2"/>
        <v/>
      </c>
      <c r="U39" s="18" t="str">
        <f t="shared" si="3"/>
        <v/>
      </c>
    </row>
    <row r="40" spans="1:21" x14ac:dyDescent="0.2">
      <c r="A40" s="4">
        <v>15</v>
      </c>
      <c r="B40" s="12"/>
      <c r="C40" s="13"/>
      <c r="D40" s="136"/>
      <c r="E40" s="19" t="str">
        <f t="shared" si="0"/>
        <v/>
      </c>
      <c r="S40" s="18" t="str">
        <f t="shared" si="1"/>
        <v/>
      </c>
      <c r="T40" s="18" t="str">
        <f t="shared" si="2"/>
        <v/>
      </c>
      <c r="U40" s="18" t="str">
        <f t="shared" si="3"/>
        <v/>
      </c>
    </row>
    <row r="41" spans="1:21" x14ac:dyDescent="0.2">
      <c r="A41" s="4">
        <v>16</v>
      </c>
      <c r="B41" s="12"/>
      <c r="C41" s="13"/>
      <c r="D41" s="136"/>
      <c r="E41" s="19" t="str">
        <f t="shared" ref="E41:E90" si="4">IF(OR(B41="",C41=""),"",IF(B41&gt;C41,"Fel datum!",(IF(U41="FEL","Fel datum!",C41-B41))))</f>
        <v/>
      </c>
      <c r="S41" s="18" t="str">
        <f t="shared" si="1"/>
        <v/>
      </c>
      <c r="T41" s="18" t="str">
        <f t="shared" si="2"/>
        <v/>
      </c>
      <c r="U41" s="18" t="str">
        <f t="shared" si="3"/>
        <v/>
      </c>
    </row>
    <row r="42" spans="1:21" x14ac:dyDescent="0.2">
      <c r="A42" s="4">
        <v>17</v>
      </c>
      <c r="B42" s="12"/>
      <c r="C42" s="13"/>
      <c r="D42" s="136"/>
      <c r="E42" s="19" t="str">
        <f t="shared" si="4"/>
        <v/>
      </c>
      <c r="S42" s="18" t="str">
        <f t="shared" si="1"/>
        <v/>
      </c>
      <c r="T42" s="18" t="str">
        <f t="shared" si="2"/>
        <v/>
      </c>
      <c r="U42" s="18" t="str">
        <f t="shared" si="3"/>
        <v/>
      </c>
    </row>
    <row r="43" spans="1:21" x14ac:dyDescent="0.2">
      <c r="A43" s="4">
        <v>18</v>
      </c>
      <c r="B43" s="12"/>
      <c r="C43" s="13"/>
      <c r="D43" s="136"/>
      <c r="E43" s="19" t="str">
        <f t="shared" si="4"/>
        <v/>
      </c>
      <c r="S43" s="18" t="str">
        <f t="shared" si="1"/>
        <v/>
      </c>
      <c r="T43" s="18" t="str">
        <f t="shared" si="2"/>
        <v/>
      </c>
      <c r="U43" s="18" t="str">
        <f t="shared" si="3"/>
        <v/>
      </c>
    </row>
    <row r="44" spans="1:21" x14ac:dyDescent="0.2">
      <c r="A44" s="4">
        <v>19</v>
      </c>
      <c r="B44" s="12"/>
      <c r="C44" s="13"/>
      <c r="D44" s="136"/>
      <c r="E44" s="19" t="str">
        <f t="shared" si="4"/>
        <v/>
      </c>
      <c r="S44" s="18" t="str">
        <f t="shared" si="1"/>
        <v/>
      </c>
      <c r="T44" s="18" t="str">
        <f t="shared" si="2"/>
        <v/>
      </c>
      <c r="U44" s="18" t="str">
        <f t="shared" si="3"/>
        <v/>
      </c>
    </row>
    <row r="45" spans="1:21" x14ac:dyDescent="0.2">
      <c r="A45" s="4">
        <v>20</v>
      </c>
      <c r="B45" s="12"/>
      <c r="C45" s="13"/>
      <c r="D45" s="136"/>
      <c r="E45" s="19" t="str">
        <f t="shared" si="4"/>
        <v/>
      </c>
      <c r="S45" s="18" t="str">
        <f t="shared" si="1"/>
        <v/>
      </c>
      <c r="T45" s="18" t="str">
        <f t="shared" si="2"/>
        <v/>
      </c>
      <c r="U45" s="18" t="str">
        <f t="shared" si="3"/>
        <v/>
      </c>
    </row>
    <row r="46" spans="1:21" x14ac:dyDescent="0.2">
      <c r="A46" s="4">
        <v>21</v>
      </c>
      <c r="B46" s="12"/>
      <c r="C46" s="13"/>
      <c r="D46" s="136"/>
      <c r="E46" s="19" t="str">
        <f t="shared" si="4"/>
        <v/>
      </c>
      <c r="S46" s="18" t="str">
        <f t="shared" si="1"/>
        <v/>
      </c>
      <c r="T46" s="18" t="str">
        <f t="shared" si="2"/>
        <v/>
      </c>
      <c r="U46" s="18" t="str">
        <f t="shared" si="3"/>
        <v/>
      </c>
    </row>
    <row r="47" spans="1:21" x14ac:dyDescent="0.2">
      <c r="A47" s="4">
        <v>22</v>
      </c>
      <c r="B47" s="12"/>
      <c r="C47" s="13"/>
      <c r="D47" s="136"/>
      <c r="E47" s="19" t="str">
        <f t="shared" si="4"/>
        <v/>
      </c>
      <c r="S47" s="18" t="str">
        <f t="shared" si="1"/>
        <v/>
      </c>
      <c r="T47" s="18" t="str">
        <f t="shared" si="2"/>
        <v/>
      </c>
      <c r="U47" s="18" t="str">
        <f t="shared" si="3"/>
        <v/>
      </c>
    </row>
    <row r="48" spans="1:21" x14ac:dyDescent="0.2">
      <c r="A48" s="4">
        <v>23</v>
      </c>
      <c r="B48" s="12"/>
      <c r="C48" s="13"/>
      <c r="D48" s="136"/>
      <c r="E48" s="19" t="str">
        <f t="shared" si="4"/>
        <v/>
      </c>
      <c r="S48" s="18" t="str">
        <f t="shared" si="1"/>
        <v/>
      </c>
      <c r="T48" s="18" t="str">
        <f t="shared" si="2"/>
        <v/>
      </c>
      <c r="U48" s="18" t="str">
        <f t="shared" si="3"/>
        <v/>
      </c>
    </row>
    <row r="49" spans="1:21" x14ac:dyDescent="0.2">
      <c r="A49" s="4">
        <v>24</v>
      </c>
      <c r="B49" s="12"/>
      <c r="C49" s="13"/>
      <c r="D49" s="136"/>
      <c r="E49" s="19" t="str">
        <f t="shared" si="4"/>
        <v/>
      </c>
      <c r="S49" s="18" t="str">
        <f t="shared" si="1"/>
        <v/>
      </c>
      <c r="T49" s="18" t="str">
        <f t="shared" si="2"/>
        <v/>
      </c>
      <c r="U49" s="18" t="str">
        <f t="shared" si="3"/>
        <v/>
      </c>
    </row>
    <row r="50" spans="1:21" x14ac:dyDescent="0.2">
      <c r="A50" s="4">
        <v>25</v>
      </c>
      <c r="B50" s="12"/>
      <c r="C50" s="13"/>
      <c r="D50" s="136"/>
      <c r="E50" s="19" t="str">
        <f t="shared" si="4"/>
        <v/>
      </c>
      <c r="S50" s="18" t="str">
        <f t="shared" si="1"/>
        <v/>
      </c>
      <c r="T50" s="18" t="str">
        <f t="shared" si="2"/>
        <v/>
      </c>
      <c r="U50" s="18" t="str">
        <f t="shared" si="3"/>
        <v/>
      </c>
    </row>
    <row r="51" spans="1:21" x14ac:dyDescent="0.2">
      <c r="A51" s="4">
        <v>26</v>
      </c>
      <c r="B51" s="12"/>
      <c r="C51" s="13"/>
      <c r="D51" s="136"/>
      <c r="E51" s="19" t="str">
        <f t="shared" si="4"/>
        <v/>
      </c>
      <c r="S51" s="18" t="str">
        <f t="shared" si="1"/>
        <v/>
      </c>
      <c r="T51" s="18" t="str">
        <f t="shared" si="2"/>
        <v/>
      </c>
      <c r="U51" s="18" t="str">
        <f t="shared" si="3"/>
        <v/>
      </c>
    </row>
    <row r="52" spans="1:21" x14ac:dyDescent="0.2">
      <c r="A52" s="4">
        <v>27</v>
      </c>
      <c r="B52" s="12"/>
      <c r="C52" s="13"/>
      <c r="D52" s="136"/>
      <c r="E52" s="19" t="str">
        <f t="shared" si="4"/>
        <v/>
      </c>
      <c r="S52" s="18" t="str">
        <f t="shared" si="1"/>
        <v/>
      </c>
      <c r="T52" s="18" t="str">
        <f t="shared" si="2"/>
        <v/>
      </c>
      <c r="U52" s="18" t="str">
        <f t="shared" si="3"/>
        <v/>
      </c>
    </row>
    <row r="53" spans="1:21" x14ac:dyDescent="0.2">
      <c r="A53" s="4">
        <v>28</v>
      </c>
      <c r="B53" s="12"/>
      <c r="C53" s="13"/>
      <c r="D53" s="136"/>
      <c r="E53" s="19" t="str">
        <f t="shared" si="4"/>
        <v/>
      </c>
      <c r="S53" s="18" t="str">
        <f t="shared" si="1"/>
        <v/>
      </c>
      <c r="T53" s="18" t="str">
        <f t="shared" si="2"/>
        <v/>
      </c>
      <c r="U53" s="18" t="str">
        <f t="shared" si="3"/>
        <v/>
      </c>
    </row>
    <row r="54" spans="1:21" x14ac:dyDescent="0.2">
      <c r="A54" s="4">
        <v>29</v>
      </c>
      <c r="B54" s="12"/>
      <c r="C54" s="13"/>
      <c r="D54" s="136"/>
      <c r="E54" s="19" t="str">
        <f t="shared" si="4"/>
        <v/>
      </c>
      <c r="S54" s="18" t="str">
        <f t="shared" si="1"/>
        <v/>
      </c>
      <c r="T54" s="18" t="str">
        <f t="shared" si="2"/>
        <v/>
      </c>
      <c r="U54" s="18" t="str">
        <f t="shared" si="3"/>
        <v/>
      </c>
    </row>
    <row r="55" spans="1:21" x14ac:dyDescent="0.2">
      <c r="A55" s="4">
        <v>30</v>
      </c>
      <c r="B55" s="12"/>
      <c r="C55" s="13"/>
      <c r="D55" s="136"/>
      <c r="E55" s="19" t="str">
        <f t="shared" si="4"/>
        <v/>
      </c>
      <c r="S55" s="18" t="str">
        <f t="shared" si="1"/>
        <v/>
      </c>
      <c r="T55" s="18" t="str">
        <f t="shared" si="2"/>
        <v/>
      </c>
      <c r="U55" s="18" t="str">
        <f t="shared" si="3"/>
        <v/>
      </c>
    </row>
    <row r="56" spans="1:21" x14ac:dyDescent="0.2">
      <c r="A56" s="4">
        <v>31</v>
      </c>
      <c r="B56" s="12"/>
      <c r="C56" s="13"/>
      <c r="D56" s="136"/>
      <c r="E56" s="19" t="str">
        <f t="shared" si="4"/>
        <v/>
      </c>
      <c r="S56" s="18" t="str">
        <f t="shared" si="1"/>
        <v/>
      </c>
      <c r="T56" s="18" t="str">
        <f t="shared" si="2"/>
        <v/>
      </c>
      <c r="U56" s="18" t="str">
        <f t="shared" si="3"/>
        <v/>
      </c>
    </row>
    <row r="57" spans="1:21" x14ac:dyDescent="0.2">
      <c r="A57" s="4">
        <v>32</v>
      </c>
      <c r="B57" s="12"/>
      <c r="C57" s="13"/>
      <c r="D57" s="136"/>
      <c r="E57" s="19" t="str">
        <f t="shared" si="4"/>
        <v/>
      </c>
      <c r="S57" s="18" t="str">
        <f t="shared" si="1"/>
        <v/>
      </c>
      <c r="T57" s="18" t="str">
        <f t="shared" si="2"/>
        <v/>
      </c>
      <c r="U57" s="18" t="str">
        <f t="shared" si="3"/>
        <v/>
      </c>
    </row>
    <row r="58" spans="1:21" x14ac:dyDescent="0.2">
      <c r="A58" s="4">
        <v>33</v>
      </c>
      <c r="B58" s="12"/>
      <c r="C58" s="13"/>
      <c r="D58" s="136"/>
      <c r="E58" s="19" t="str">
        <f t="shared" si="4"/>
        <v/>
      </c>
      <c r="S58" s="18" t="str">
        <f t="shared" ref="S58:S90" si="5">IF(D58="K",E58,"")</f>
        <v/>
      </c>
      <c r="T58" s="18" t="str">
        <f t="shared" ref="T58:T90" si="6">IF(D58="M",E58,"")</f>
        <v/>
      </c>
      <c r="U58" s="18" t="str">
        <f t="shared" si="3"/>
        <v/>
      </c>
    </row>
    <row r="59" spans="1:21" x14ac:dyDescent="0.2">
      <c r="A59" s="4">
        <v>34</v>
      </c>
      <c r="B59" s="12"/>
      <c r="C59" s="13"/>
      <c r="D59" s="136"/>
      <c r="E59" s="19" t="str">
        <f t="shared" si="4"/>
        <v/>
      </c>
      <c r="S59" s="18" t="str">
        <f t="shared" si="5"/>
        <v/>
      </c>
      <c r="T59" s="18" t="str">
        <f t="shared" si="6"/>
        <v/>
      </c>
      <c r="U59" s="18" t="str">
        <f t="shared" si="3"/>
        <v/>
      </c>
    </row>
    <row r="60" spans="1:21" x14ac:dyDescent="0.2">
      <c r="A60" s="4">
        <v>35</v>
      </c>
      <c r="B60" s="12"/>
      <c r="C60" s="13"/>
      <c r="D60" s="136"/>
      <c r="E60" s="19" t="str">
        <f t="shared" si="4"/>
        <v/>
      </c>
      <c r="S60" s="18" t="str">
        <f t="shared" si="5"/>
        <v/>
      </c>
      <c r="T60" s="18" t="str">
        <f t="shared" si="6"/>
        <v/>
      </c>
      <c r="U60" s="18" t="str">
        <f t="shared" si="3"/>
        <v/>
      </c>
    </row>
    <row r="61" spans="1:21" x14ac:dyDescent="0.2">
      <c r="A61" s="4">
        <v>36</v>
      </c>
      <c r="B61" s="12"/>
      <c r="C61" s="13"/>
      <c r="D61" s="136"/>
      <c r="E61" s="19" t="str">
        <f t="shared" si="4"/>
        <v/>
      </c>
      <c r="S61" s="18" t="str">
        <f t="shared" si="5"/>
        <v/>
      </c>
      <c r="T61" s="18" t="str">
        <f t="shared" si="6"/>
        <v/>
      </c>
      <c r="U61" s="18" t="str">
        <f t="shared" si="3"/>
        <v/>
      </c>
    </row>
    <row r="62" spans="1:21" x14ac:dyDescent="0.2">
      <c r="A62" s="4">
        <v>37</v>
      </c>
      <c r="B62" s="12"/>
      <c r="C62" s="13"/>
      <c r="D62" s="136"/>
      <c r="E62" s="19" t="str">
        <f t="shared" si="4"/>
        <v/>
      </c>
      <c r="S62" s="18" t="str">
        <f t="shared" si="5"/>
        <v/>
      </c>
      <c r="T62" s="18" t="str">
        <f t="shared" si="6"/>
        <v/>
      </c>
      <c r="U62" s="18" t="str">
        <f t="shared" si="3"/>
        <v/>
      </c>
    </row>
    <row r="63" spans="1:21" x14ac:dyDescent="0.2">
      <c r="A63" s="4">
        <v>38</v>
      </c>
      <c r="B63" s="12"/>
      <c r="C63" s="13"/>
      <c r="D63" s="136"/>
      <c r="E63" s="19" t="str">
        <f t="shared" si="4"/>
        <v/>
      </c>
      <c r="S63" s="18" t="str">
        <f t="shared" si="5"/>
        <v/>
      </c>
      <c r="T63" s="18" t="str">
        <f t="shared" si="6"/>
        <v/>
      </c>
      <c r="U63" s="18" t="str">
        <f t="shared" si="3"/>
        <v/>
      </c>
    </row>
    <row r="64" spans="1:21" x14ac:dyDescent="0.2">
      <c r="A64" s="4">
        <v>39</v>
      </c>
      <c r="B64" s="12"/>
      <c r="C64" s="13"/>
      <c r="D64" s="136"/>
      <c r="E64" s="19" t="str">
        <f t="shared" si="4"/>
        <v/>
      </c>
      <c r="S64" s="18" t="str">
        <f t="shared" si="5"/>
        <v/>
      </c>
      <c r="T64" s="18" t="str">
        <f t="shared" si="6"/>
        <v/>
      </c>
      <c r="U64" s="18" t="str">
        <f t="shared" si="3"/>
        <v/>
      </c>
    </row>
    <row r="65" spans="1:21" x14ac:dyDescent="0.2">
      <c r="A65" s="4">
        <v>40</v>
      </c>
      <c r="B65" s="12"/>
      <c r="C65" s="13"/>
      <c r="D65" s="136"/>
      <c r="E65" s="19" t="str">
        <f t="shared" si="4"/>
        <v/>
      </c>
      <c r="S65" s="18" t="str">
        <f t="shared" si="5"/>
        <v/>
      </c>
      <c r="T65" s="18" t="str">
        <f t="shared" si="6"/>
        <v/>
      </c>
      <c r="U65" s="18" t="str">
        <f t="shared" si="3"/>
        <v/>
      </c>
    </row>
    <row r="66" spans="1:21" x14ac:dyDescent="0.2">
      <c r="A66" s="4">
        <v>41</v>
      </c>
      <c r="B66" s="12"/>
      <c r="C66" s="13"/>
      <c r="D66" s="136"/>
      <c r="E66" s="19" t="str">
        <f t="shared" si="4"/>
        <v/>
      </c>
      <c r="S66" s="18" t="str">
        <f t="shared" si="5"/>
        <v/>
      </c>
      <c r="T66" s="18" t="str">
        <f t="shared" si="6"/>
        <v/>
      </c>
      <c r="U66" s="18" t="str">
        <f t="shared" si="3"/>
        <v/>
      </c>
    </row>
    <row r="67" spans="1:21" x14ac:dyDescent="0.2">
      <c r="A67" s="4">
        <v>42</v>
      </c>
      <c r="B67" s="12"/>
      <c r="C67" s="13"/>
      <c r="D67" s="136"/>
      <c r="E67" s="19" t="str">
        <f t="shared" si="4"/>
        <v/>
      </c>
      <c r="S67" s="18" t="str">
        <f t="shared" si="5"/>
        <v/>
      </c>
      <c r="T67" s="18" t="str">
        <f t="shared" si="6"/>
        <v/>
      </c>
      <c r="U67" s="18" t="str">
        <f t="shared" si="3"/>
        <v/>
      </c>
    </row>
    <row r="68" spans="1:21" x14ac:dyDescent="0.2">
      <c r="A68" s="4">
        <v>43</v>
      </c>
      <c r="B68" s="12"/>
      <c r="C68" s="13"/>
      <c r="D68" s="136"/>
      <c r="E68" s="19" t="str">
        <f t="shared" si="4"/>
        <v/>
      </c>
      <c r="S68" s="18" t="str">
        <f t="shared" si="5"/>
        <v/>
      </c>
      <c r="T68" s="18" t="str">
        <f t="shared" si="6"/>
        <v/>
      </c>
      <c r="U68" s="18" t="str">
        <f t="shared" si="3"/>
        <v/>
      </c>
    </row>
    <row r="69" spans="1:21" x14ac:dyDescent="0.2">
      <c r="A69" s="4">
        <v>44</v>
      </c>
      <c r="B69" s="12"/>
      <c r="C69" s="13"/>
      <c r="D69" s="136"/>
      <c r="E69" s="19" t="str">
        <f t="shared" si="4"/>
        <v/>
      </c>
      <c r="S69" s="18" t="str">
        <f t="shared" si="5"/>
        <v/>
      </c>
      <c r="T69" s="18" t="str">
        <f t="shared" si="6"/>
        <v/>
      </c>
      <c r="U69" s="18" t="str">
        <f t="shared" si="3"/>
        <v/>
      </c>
    </row>
    <row r="70" spans="1:21" x14ac:dyDescent="0.2">
      <c r="A70" s="4">
        <v>45</v>
      </c>
      <c r="B70" s="12"/>
      <c r="C70" s="13"/>
      <c r="D70" s="136"/>
      <c r="E70" s="19" t="str">
        <f t="shared" si="4"/>
        <v/>
      </c>
      <c r="S70" s="18" t="str">
        <f t="shared" si="5"/>
        <v/>
      </c>
      <c r="T70" s="18" t="str">
        <f t="shared" si="6"/>
        <v/>
      </c>
      <c r="U70" s="18" t="str">
        <f t="shared" si="3"/>
        <v/>
      </c>
    </row>
    <row r="71" spans="1:21" x14ac:dyDescent="0.2">
      <c r="A71" s="4">
        <v>46</v>
      </c>
      <c r="B71" s="12"/>
      <c r="C71" s="13"/>
      <c r="D71" s="136"/>
      <c r="E71" s="19" t="str">
        <f t="shared" si="4"/>
        <v/>
      </c>
      <c r="S71" s="18" t="str">
        <f t="shared" si="5"/>
        <v/>
      </c>
      <c r="T71" s="18" t="str">
        <f t="shared" si="6"/>
        <v/>
      </c>
      <c r="U71" s="18" t="str">
        <f t="shared" si="3"/>
        <v/>
      </c>
    </row>
    <row r="72" spans="1:21" x14ac:dyDescent="0.2">
      <c r="A72" s="4">
        <v>47</v>
      </c>
      <c r="B72" s="12"/>
      <c r="C72" s="13"/>
      <c r="D72" s="136"/>
      <c r="E72" s="19" t="str">
        <f t="shared" si="4"/>
        <v/>
      </c>
      <c r="S72" s="18" t="str">
        <f t="shared" si="5"/>
        <v/>
      </c>
      <c r="T72" s="18" t="str">
        <f t="shared" si="6"/>
        <v/>
      </c>
      <c r="U72" s="18" t="str">
        <f t="shared" si="3"/>
        <v/>
      </c>
    </row>
    <row r="73" spans="1:21" x14ac:dyDescent="0.2">
      <c r="A73" s="4">
        <v>48</v>
      </c>
      <c r="B73" s="12"/>
      <c r="C73" s="13"/>
      <c r="D73" s="136"/>
      <c r="E73" s="19" t="str">
        <f t="shared" si="4"/>
        <v/>
      </c>
      <c r="S73" s="18" t="str">
        <f t="shared" si="5"/>
        <v/>
      </c>
      <c r="T73" s="18" t="str">
        <f t="shared" si="6"/>
        <v/>
      </c>
      <c r="U73" s="18" t="str">
        <f t="shared" si="3"/>
        <v/>
      </c>
    </row>
    <row r="74" spans="1:21" x14ac:dyDescent="0.2">
      <c r="A74" s="4">
        <v>49</v>
      </c>
      <c r="B74" s="12"/>
      <c r="C74" s="13"/>
      <c r="D74" s="136"/>
      <c r="E74" s="19" t="str">
        <f t="shared" si="4"/>
        <v/>
      </c>
      <c r="S74" s="18" t="str">
        <f t="shared" si="5"/>
        <v/>
      </c>
      <c r="T74" s="18" t="str">
        <f t="shared" si="6"/>
        <v/>
      </c>
      <c r="U74" s="18" t="str">
        <f t="shared" si="3"/>
        <v/>
      </c>
    </row>
    <row r="75" spans="1:21" x14ac:dyDescent="0.2">
      <c r="A75" s="4">
        <v>50</v>
      </c>
      <c r="B75" s="12"/>
      <c r="C75" s="13"/>
      <c r="D75" s="136"/>
      <c r="E75" s="19" t="str">
        <f t="shared" si="4"/>
        <v/>
      </c>
      <c r="S75" s="18" t="str">
        <f t="shared" si="5"/>
        <v/>
      </c>
      <c r="T75" s="18" t="str">
        <f t="shared" si="6"/>
        <v/>
      </c>
      <c r="U75" s="18" t="str">
        <f t="shared" si="3"/>
        <v/>
      </c>
    </row>
    <row r="76" spans="1:21" x14ac:dyDescent="0.2">
      <c r="A76" s="4">
        <v>51</v>
      </c>
      <c r="B76" s="12"/>
      <c r="C76" s="13"/>
      <c r="D76" s="136"/>
      <c r="E76" s="19" t="str">
        <f t="shared" si="4"/>
        <v/>
      </c>
      <c r="S76" s="18" t="str">
        <f t="shared" si="5"/>
        <v/>
      </c>
      <c r="T76" s="18" t="str">
        <f t="shared" si="6"/>
        <v/>
      </c>
      <c r="U76" s="18" t="str">
        <f t="shared" si="3"/>
        <v/>
      </c>
    </row>
    <row r="77" spans="1:21" x14ac:dyDescent="0.2">
      <c r="A77" s="4">
        <v>52</v>
      </c>
      <c r="B77" s="12"/>
      <c r="C77" s="13"/>
      <c r="D77" s="136"/>
      <c r="E77" s="19" t="str">
        <f t="shared" si="4"/>
        <v/>
      </c>
      <c r="S77" s="18" t="str">
        <f t="shared" si="5"/>
        <v/>
      </c>
      <c r="T77" s="18" t="str">
        <f t="shared" si="6"/>
        <v/>
      </c>
      <c r="U77" s="18" t="str">
        <f t="shared" si="3"/>
        <v/>
      </c>
    </row>
    <row r="78" spans="1:21" x14ac:dyDescent="0.2">
      <c r="A78" s="4">
        <v>53</v>
      </c>
      <c r="B78" s="12"/>
      <c r="C78" s="13"/>
      <c r="D78" s="136"/>
      <c r="E78" s="19" t="str">
        <f t="shared" si="4"/>
        <v/>
      </c>
      <c r="S78" s="18" t="str">
        <f t="shared" si="5"/>
        <v/>
      </c>
      <c r="T78" s="18" t="str">
        <f t="shared" si="6"/>
        <v/>
      </c>
      <c r="U78" s="18" t="str">
        <f t="shared" si="3"/>
        <v/>
      </c>
    </row>
    <row r="79" spans="1:21" x14ac:dyDescent="0.2">
      <c r="A79" s="4">
        <v>54</v>
      </c>
      <c r="B79" s="12"/>
      <c r="C79" s="13"/>
      <c r="D79" s="136"/>
      <c r="E79" s="19" t="str">
        <f t="shared" si="4"/>
        <v/>
      </c>
      <c r="S79" s="18" t="str">
        <f t="shared" si="5"/>
        <v/>
      </c>
      <c r="T79" s="18" t="str">
        <f t="shared" si="6"/>
        <v/>
      </c>
      <c r="U79" s="18" t="str">
        <f t="shared" si="3"/>
        <v/>
      </c>
    </row>
    <row r="80" spans="1:21" x14ac:dyDescent="0.2">
      <c r="A80" s="4">
        <v>55</v>
      </c>
      <c r="B80" s="12"/>
      <c r="C80" s="13"/>
      <c r="D80" s="136"/>
      <c r="E80" s="19" t="str">
        <f t="shared" si="4"/>
        <v/>
      </c>
      <c r="S80" s="18" t="str">
        <f t="shared" si="5"/>
        <v/>
      </c>
      <c r="T80" s="18" t="str">
        <f t="shared" si="6"/>
        <v/>
      </c>
      <c r="U80" s="18" t="str">
        <f t="shared" si="3"/>
        <v/>
      </c>
    </row>
    <row r="81" spans="1:21" x14ac:dyDescent="0.2">
      <c r="A81" s="4">
        <v>56</v>
      </c>
      <c r="B81" s="12"/>
      <c r="C81" s="13"/>
      <c r="D81" s="136"/>
      <c r="E81" s="19" t="str">
        <f t="shared" si="4"/>
        <v/>
      </c>
      <c r="S81" s="18" t="str">
        <f t="shared" si="5"/>
        <v/>
      </c>
      <c r="T81" s="18" t="str">
        <f t="shared" si="6"/>
        <v/>
      </c>
      <c r="U81" s="18" t="str">
        <f t="shared" si="3"/>
        <v/>
      </c>
    </row>
    <row r="82" spans="1:21" x14ac:dyDescent="0.2">
      <c r="A82" s="4">
        <v>57</v>
      </c>
      <c r="B82" s="12"/>
      <c r="C82" s="13"/>
      <c r="D82" s="136"/>
      <c r="E82" s="19" t="str">
        <f t="shared" si="4"/>
        <v/>
      </c>
      <c r="S82" s="18" t="str">
        <f t="shared" si="5"/>
        <v/>
      </c>
      <c r="T82" s="18" t="str">
        <f t="shared" si="6"/>
        <v/>
      </c>
      <c r="U82" s="18" t="str">
        <f t="shared" si="3"/>
        <v/>
      </c>
    </row>
    <row r="83" spans="1:21" x14ac:dyDescent="0.2">
      <c r="A83" s="4">
        <v>58</v>
      </c>
      <c r="B83" s="12"/>
      <c r="C83" s="13"/>
      <c r="D83" s="136"/>
      <c r="E83" s="19" t="str">
        <f t="shared" si="4"/>
        <v/>
      </c>
      <c r="S83" s="18" t="str">
        <f t="shared" si="5"/>
        <v/>
      </c>
      <c r="T83" s="18" t="str">
        <f t="shared" si="6"/>
        <v/>
      </c>
      <c r="U83" s="18" t="str">
        <f t="shared" si="3"/>
        <v/>
      </c>
    </row>
    <row r="84" spans="1:21" x14ac:dyDescent="0.2">
      <c r="A84" s="4">
        <v>59</v>
      </c>
      <c r="B84" s="12"/>
      <c r="C84" s="13"/>
      <c r="D84" s="136"/>
      <c r="E84" s="19" t="str">
        <f t="shared" si="4"/>
        <v/>
      </c>
      <c r="S84" s="18" t="str">
        <f t="shared" si="5"/>
        <v/>
      </c>
      <c r="T84" s="18" t="str">
        <f t="shared" si="6"/>
        <v/>
      </c>
      <c r="U84" s="18" t="str">
        <f t="shared" si="3"/>
        <v/>
      </c>
    </row>
    <row r="85" spans="1:21" x14ac:dyDescent="0.2">
      <c r="A85" s="4">
        <v>60</v>
      </c>
      <c r="B85" s="12"/>
      <c r="C85" s="13"/>
      <c r="D85" s="136"/>
      <c r="E85" s="19" t="str">
        <f t="shared" si="4"/>
        <v/>
      </c>
      <c r="S85" s="18" t="str">
        <f t="shared" si="5"/>
        <v/>
      </c>
      <c r="T85" s="18" t="str">
        <f t="shared" si="6"/>
        <v/>
      </c>
      <c r="U85" s="18" t="str">
        <f t="shared" si="3"/>
        <v/>
      </c>
    </row>
    <row r="86" spans="1:21" x14ac:dyDescent="0.2">
      <c r="A86" s="4">
        <v>61</v>
      </c>
      <c r="B86" s="12"/>
      <c r="C86" s="13"/>
      <c r="D86" s="136"/>
      <c r="E86" s="19" t="str">
        <f t="shared" si="4"/>
        <v/>
      </c>
      <c r="S86" s="18" t="str">
        <f t="shared" si="5"/>
        <v/>
      </c>
      <c r="T86" s="18" t="str">
        <f t="shared" si="6"/>
        <v/>
      </c>
      <c r="U86" s="18" t="str">
        <f t="shared" si="3"/>
        <v/>
      </c>
    </row>
    <row r="87" spans="1:21" x14ac:dyDescent="0.2">
      <c r="A87" s="4">
        <v>62</v>
      </c>
      <c r="B87" s="12"/>
      <c r="C87" s="13"/>
      <c r="D87" s="136"/>
      <c r="E87" s="19" t="str">
        <f t="shared" si="4"/>
        <v/>
      </c>
      <c r="S87" s="18" t="str">
        <f t="shared" si="5"/>
        <v/>
      </c>
      <c r="T87" s="18" t="str">
        <f t="shared" si="6"/>
        <v/>
      </c>
      <c r="U87" s="18" t="str">
        <f t="shared" si="3"/>
        <v/>
      </c>
    </row>
    <row r="88" spans="1:21" x14ac:dyDescent="0.2">
      <c r="A88" s="4">
        <v>63</v>
      </c>
      <c r="B88" s="12"/>
      <c r="C88" s="13"/>
      <c r="D88" s="136"/>
      <c r="E88" s="19" t="str">
        <f t="shared" si="4"/>
        <v/>
      </c>
      <c r="S88" s="18" t="str">
        <f t="shared" si="5"/>
        <v/>
      </c>
      <c r="T88" s="18" t="str">
        <f t="shared" si="6"/>
        <v/>
      </c>
      <c r="U88" s="18" t="str">
        <f t="shared" si="3"/>
        <v/>
      </c>
    </row>
    <row r="89" spans="1:21" x14ac:dyDescent="0.2">
      <c r="A89" s="4">
        <v>64</v>
      </c>
      <c r="B89" s="12"/>
      <c r="C89" s="13"/>
      <c r="D89" s="136"/>
      <c r="E89" s="19" t="str">
        <f t="shared" si="4"/>
        <v/>
      </c>
      <c r="S89" s="18" t="str">
        <f t="shared" si="5"/>
        <v/>
      </c>
      <c r="T89" s="18" t="str">
        <f t="shared" si="6"/>
        <v/>
      </c>
      <c r="U89" s="18" t="str">
        <f t="shared" si="3"/>
        <v/>
      </c>
    </row>
    <row r="90" spans="1:21" x14ac:dyDescent="0.2">
      <c r="A90" s="4">
        <v>65</v>
      </c>
      <c r="B90" s="12"/>
      <c r="C90" s="13"/>
      <c r="D90" s="136"/>
      <c r="E90" s="19" t="str">
        <f t="shared" si="4"/>
        <v/>
      </c>
      <c r="S90" s="18" t="str">
        <f t="shared" si="5"/>
        <v/>
      </c>
      <c r="T90" s="18" t="str">
        <f t="shared" si="6"/>
        <v/>
      </c>
      <c r="U90" s="18" t="str">
        <f t="shared" si="3"/>
        <v/>
      </c>
    </row>
    <row r="91" spans="1:21" x14ac:dyDescent="0.2">
      <c r="A91" s="4">
        <v>66</v>
      </c>
      <c r="B91" s="12"/>
      <c r="C91" s="13"/>
      <c r="D91" s="136"/>
      <c r="E91" s="19" t="str">
        <f t="shared" ref="E91:E154" si="7">IF(OR(B91="",C91=""),"",IF(B91&gt;C91,"Fel datum!",(IF(U91="FEL","Fel datum!",C91-B91))))</f>
        <v/>
      </c>
      <c r="S91" s="18" t="str">
        <f t="shared" ref="S91:S154" si="8">IF(D91="K",E91,"")</f>
        <v/>
      </c>
      <c r="T91" s="18" t="str">
        <f t="shared" ref="T91:T154" si="9">IF(D91="M",E91,"")</f>
        <v/>
      </c>
      <c r="U91" s="18" t="str">
        <f t="shared" ref="U91:U154" si="10">IF(C91="","",IF(C91&lt;DATE(2024,1,1),"FEL",IF(C91&gt;DATE(2024,6,30),"FEL","")))</f>
        <v/>
      </c>
    </row>
    <row r="92" spans="1:21" x14ac:dyDescent="0.2">
      <c r="A92" s="4">
        <v>67</v>
      </c>
      <c r="B92" s="12"/>
      <c r="C92" s="13"/>
      <c r="D92" s="136"/>
      <c r="E92" s="19" t="str">
        <f t="shared" si="7"/>
        <v/>
      </c>
      <c r="S92" s="18" t="str">
        <f t="shared" si="8"/>
        <v/>
      </c>
      <c r="T92" s="18" t="str">
        <f t="shared" si="9"/>
        <v/>
      </c>
      <c r="U92" s="18" t="str">
        <f t="shared" si="10"/>
        <v/>
      </c>
    </row>
    <row r="93" spans="1:21" x14ac:dyDescent="0.2">
      <c r="A93" s="4">
        <v>68</v>
      </c>
      <c r="B93" s="12"/>
      <c r="C93" s="13"/>
      <c r="D93" s="136"/>
      <c r="E93" s="19" t="str">
        <f t="shared" si="7"/>
        <v/>
      </c>
      <c r="S93" s="18" t="str">
        <f t="shared" si="8"/>
        <v/>
      </c>
      <c r="T93" s="18" t="str">
        <f t="shared" si="9"/>
        <v/>
      </c>
      <c r="U93" s="18" t="str">
        <f t="shared" si="10"/>
        <v/>
      </c>
    </row>
    <row r="94" spans="1:21" x14ac:dyDescent="0.2">
      <c r="A94" s="4">
        <v>69</v>
      </c>
      <c r="B94" s="12"/>
      <c r="C94" s="13"/>
      <c r="D94" s="136"/>
      <c r="E94" s="19" t="str">
        <f t="shared" si="7"/>
        <v/>
      </c>
      <c r="S94" s="18" t="str">
        <f t="shared" si="8"/>
        <v/>
      </c>
      <c r="T94" s="18" t="str">
        <f t="shared" si="9"/>
        <v/>
      </c>
      <c r="U94" s="18" t="str">
        <f t="shared" si="10"/>
        <v/>
      </c>
    </row>
    <row r="95" spans="1:21" x14ac:dyDescent="0.2">
      <c r="A95" s="4">
        <v>70</v>
      </c>
      <c r="B95" s="12"/>
      <c r="C95" s="13"/>
      <c r="D95" s="136"/>
      <c r="E95" s="19" t="str">
        <f t="shared" si="7"/>
        <v/>
      </c>
      <c r="S95" s="18" t="str">
        <f t="shared" si="8"/>
        <v/>
      </c>
      <c r="T95" s="18" t="str">
        <f t="shared" si="9"/>
        <v/>
      </c>
      <c r="U95" s="18" t="str">
        <f t="shared" si="10"/>
        <v/>
      </c>
    </row>
    <row r="96" spans="1:21" x14ac:dyDescent="0.2">
      <c r="A96" s="4">
        <v>71</v>
      </c>
      <c r="B96" s="12"/>
      <c r="C96" s="13"/>
      <c r="D96" s="136"/>
      <c r="E96" s="19" t="str">
        <f t="shared" si="7"/>
        <v/>
      </c>
      <c r="S96" s="18" t="str">
        <f t="shared" si="8"/>
        <v/>
      </c>
      <c r="T96" s="18" t="str">
        <f t="shared" si="9"/>
        <v/>
      </c>
      <c r="U96" s="18" t="str">
        <f t="shared" si="10"/>
        <v/>
      </c>
    </row>
    <row r="97" spans="1:21" x14ac:dyDescent="0.2">
      <c r="A97" s="4">
        <v>72</v>
      </c>
      <c r="B97" s="12"/>
      <c r="C97" s="13"/>
      <c r="D97" s="136"/>
      <c r="E97" s="19" t="str">
        <f t="shared" si="7"/>
        <v/>
      </c>
      <c r="S97" s="18" t="str">
        <f t="shared" si="8"/>
        <v/>
      </c>
      <c r="T97" s="18" t="str">
        <f t="shared" si="9"/>
        <v/>
      </c>
      <c r="U97" s="18" t="str">
        <f t="shared" si="10"/>
        <v/>
      </c>
    </row>
    <row r="98" spans="1:21" x14ac:dyDescent="0.2">
      <c r="A98" s="4">
        <v>73</v>
      </c>
      <c r="B98" s="12"/>
      <c r="C98" s="13"/>
      <c r="D98" s="136"/>
      <c r="E98" s="19" t="str">
        <f t="shared" si="7"/>
        <v/>
      </c>
      <c r="S98" s="18" t="str">
        <f t="shared" si="8"/>
        <v/>
      </c>
      <c r="T98" s="18" t="str">
        <f t="shared" si="9"/>
        <v/>
      </c>
      <c r="U98" s="18" t="str">
        <f t="shared" si="10"/>
        <v/>
      </c>
    </row>
    <row r="99" spans="1:21" x14ac:dyDescent="0.2">
      <c r="A99" s="4">
        <v>74</v>
      </c>
      <c r="B99" s="12"/>
      <c r="C99" s="13"/>
      <c r="D99" s="136"/>
      <c r="E99" s="19" t="str">
        <f t="shared" si="7"/>
        <v/>
      </c>
      <c r="S99" s="18" t="str">
        <f t="shared" si="8"/>
        <v/>
      </c>
      <c r="T99" s="18" t="str">
        <f t="shared" si="9"/>
        <v/>
      </c>
      <c r="U99" s="18" t="str">
        <f t="shared" si="10"/>
        <v/>
      </c>
    </row>
    <row r="100" spans="1:21" x14ac:dyDescent="0.2">
      <c r="A100" s="4">
        <v>75</v>
      </c>
      <c r="B100" s="12"/>
      <c r="C100" s="13"/>
      <c r="D100" s="136"/>
      <c r="E100" s="19" t="str">
        <f t="shared" si="7"/>
        <v/>
      </c>
      <c r="S100" s="18" t="str">
        <f t="shared" si="8"/>
        <v/>
      </c>
      <c r="T100" s="18" t="str">
        <f t="shared" si="9"/>
        <v/>
      </c>
      <c r="U100" s="18" t="str">
        <f t="shared" si="10"/>
        <v/>
      </c>
    </row>
    <row r="101" spans="1:21" x14ac:dyDescent="0.2">
      <c r="A101" s="4">
        <v>76</v>
      </c>
      <c r="B101" s="12"/>
      <c r="C101" s="13"/>
      <c r="D101" s="136"/>
      <c r="E101" s="19" t="str">
        <f t="shared" si="7"/>
        <v/>
      </c>
      <c r="S101" s="18" t="str">
        <f t="shared" si="8"/>
        <v/>
      </c>
      <c r="T101" s="18" t="str">
        <f t="shared" si="9"/>
        <v/>
      </c>
      <c r="U101" s="18" t="str">
        <f t="shared" si="10"/>
        <v/>
      </c>
    </row>
    <row r="102" spans="1:21" x14ac:dyDescent="0.2">
      <c r="A102" s="4">
        <v>77</v>
      </c>
      <c r="B102" s="12"/>
      <c r="C102" s="13"/>
      <c r="D102" s="136"/>
      <c r="E102" s="19" t="str">
        <f t="shared" si="7"/>
        <v/>
      </c>
      <c r="S102" s="18" t="str">
        <f t="shared" si="8"/>
        <v/>
      </c>
      <c r="T102" s="18" t="str">
        <f t="shared" si="9"/>
        <v/>
      </c>
      <c r="U102" s="18" t="str">
        <f t="shared" si="10"/>
        <v/>
      </c>
    </row>
    <row r="103" spans="1:21" x14ac:dyDescent="0.2">
      <c r="A103" s="4">
        <v>78</v>
      </c>
      <c r="B103" s="12"/>
      <c r="C103" s="13"/>
      <c r="D103" s="136"/>
      <c r="E103" s="19" t="str">
        <f t="shared" si="7"/>
        <v/>
      </c>
      <c r="S103" s="18" t="str">
        <f t="shared" si="8"/>
        <v/>
      </c>
      <c r="T103" s="18" t="str">
        <f t="shared" si="9"/>
        <v/>
      </c>
      <c r="U103" s="18" t="str">
        <f t="shared" si="10"/>
        <v/>
      </c>
    </row>
    <row r="104" spans="1:21" x14ac:dyDescent="0.2">
      <c r="A104" s="4">
        <v>79</v>
      </c>
      <c r="B104" s="12"/>
      <c r="C104" s="13"/>
      <c r="D104" s="136"/>
      <c r="E104" s="19" t="str">
        <f t="shared" si="7"/>
        <v/>
      </c>
      <c r="S104" s="18" t="str">
        <f t="shared" si="8"/>
        <v/>
      </c>
      <c r="T104" s="18" t="str">
        <f t="shared" si="9"/>
        <v/>
      </c>
      <c r="U104" s="18" t="str">
        <f t="shared" si="10"/>
        <v/>
      </c>
    </row>
    <row r="105" spans="1:21" x14ac:dyDescent="0.2">
      <c r="A105" s="4">
        <v>80</v>
      </c>
      <c r="B105" s="12"/>
      <c r="C105" s="13"/>
      <c r="D105" s="136"/>
      <c r="E105" s="19" t="str">
        <f t="shared" si="7"/>
        <v/>
      </c>
      <c r="S105" s="18" t="str">
        <f t="shared" si="8"/>
        <v/>
      </c>
      <c r="T105" s="18" t="str">
        <f t="shared" si="9"/>
        <v/>
      </c>
      <c r="U105" s="18" t="str">
        <f t="shared" si="10"/>
        <v/>
      </c>
    </row>
    <row r="106" spans="1:21" x14ac:dyDescent="0.2">
      <c r="A106" s="4">
        <v>81</v>
      </c>
      <c r="B106" s="12"/>
      <c r="C106" s="13"/>
      <c r="D106" s="136"/>
      <c r="E106" s="19" t="str">
        <f t="shared" si="7"/>
        <v/>
      </c>
      <c r="S106" s="18" t="str">
        <f t="shared" si="8"/>
        <v/>
      </c>
      <c r="T106" s="18" t="str">
        <f t="shared" si="9"/>
        <v/>
      </c>
      <c r="U106" s="18" t="str">
        <f t="shared" si="10"/>
        <v/>
      </c>
    </row>
    <row r="107" spans="1:21" x14ac:dyDescent="0.2">
      <c r="A107" s="4">
        <v>82</v>
      </c>
      <c r="B107" s="12"/>
      <c r="C107" s="13"/>
      <c r="D107" s="136"/>
      <c r="E107" s="19" t="str">
        <f t="shared" si="7"/>
        <v/>
      </c>
      <c r="S107" s="18" t="str">
        <f t="shared" si="8"/>
        <v/>
      </c>
      <c r="T107" s="18" t="str">
        <f t="shared" si="9"/>
        <v/>
      </c>
      <c r="U107" s="18" t="str">
        <f t="shared" si="10"/>
        <v/>
      </c>
    </row>
    <row r="108" spans="1:21" x14ac:dyDescent="0.2">
      <c r="A108" s="4">
        <v>83</v>
      </c>
      <c r="B108" s="12"/>
      <c r="C108" s="13"/>
      <c r="D108" s="136"/>
      <c r="E108" s="19" t="str">
        <f t="shared" si="7"/>
        <v/>
      </c>
      <c r="S108" s="18" t="str">
        <f t="shared" si="8"/>
        <v/>
      </c>
      <c r="T108" s="18" t="str">
        <f t="shared" si="9"/>
        <v/>
      </c>
      <c r="U108" s="18" t="str">
        <f t="shared" si="10"/>
        <v/>
      </c>
    </row>
    <row r="109" spans="1:21" x14ac:dyDescent="0.2">
      <c r="A109" s="4">
        <v>84</v>
      </c>
      <c r="B109" s="12"/>
      <c r="C109" s="13"/>
      <c r="D109" s="136"/>
      <c r="E109" s="19" t="str">
        <f t="shared" si="7"/>
        <v/>
      </c>
      <c r="S109" s="18" t="str">
        <f t="shared" si="8"/>
        <v/>
      </c>
      <c r="T109" s="18" t="str">
        <f t="shared" si="9"/>
        <v/>
      </c>
      <c r="U109" s="18" t="str">
        <f t="shared" si="10"/>
        <v/>
      </c>
    </row>
    <row r="110" spans="1:21" x14ac:dyDescent="0.2">
      <c r="A110" s="4">
        <v>85</v>
      </c>
      <c r="B110" s="12"/>
      <c r="C110" s="13"/>
      <c r="D110" s="136"/>
      <c r="E110" s="19" t="str">
        <f t="shared" si="7"/>
        <v/>
      </c>
      <c r="S110" s="18" t="str">
        <f t="shared" si="8"/>
        <v/>
      </c>
      <c r="T110" s="18" t="str">
        <f t="shared" si="9"/>
        <v/>
      </c>
      <c r="U110" s="18" t="str">
        <f t="shared" si="10"/>
        <v/>
      </c>
    </row>
    <row r="111" spans="1:21" x14ac:dyDescent="0.2">
      <c r="A111" s="4">
        <v>86</v>
      </c>
      <c r="B111" s="12"/>
      <c r="C111" s="13"/>
      <c r="D111" s="136"/>
      <c r="E111" s="19" t="str">
        <f t="shared" si="7"/>
        <v/>
      </c>
      <c r="S111" s="18" t="str">
        <f t="shared" si="8"/>
        <v/>
      </c>
      <c r="T111" s="18" t="str">
        <f t="shared" si="9"/>
        <v/>
      </c>
      <c r="U111" s="18" t="str">
        <f t="shared" si="10"/>
        <v/>
      </c>
    </row>
    <row r="112" spans="1:21" x14ac:dyDescent="0.2">
      <c r="A112" s="4">
        <v>87</v>
      </c>
      <c r="B112" s="12"/>
      <c r="C112" s="13"/>
      <c r="D112" s="136"/>
      <c r="E112" s="19" t="str">
        <f t="shared" si="7"/>
        <v/>
      </c>
      <c r="S112" s="18" t="str">
        <f t="shared" si="8"/>
        <v/>
      </c>
      <c r="T112" s="18" t="str">
        <f t="shared" si="9"/>
        <v/>
      </c>
      <c r="U112" s="18" t="str">
        <f t="shared" si="10"/>
        <v/>
      </c>
    </row>
    <row r="113" spans="1:21" x14ac:dyDescent="0.2">
      <c r="A113" s="4">
        <v>88</v>
      </c>
      <c r="B113" s="12"/>
      <c r="C113" s="13"/>
      <c r="D113" s="136"/>
      <c r="E113" s="19" t="str">
        <f t="shared" si="7"/>
        <v/>
      </c>
      <c r="S113" s="18" t="str">
        <f t="shared" si="8"/>
        <v/>
      </c>
      <c r="T113" s="18" t="str">
        <f t="shared" si="9"/>
        <v/>
      </c>
      <c r="U113" s="18" t="str">
        <f t="shared" si="10"/>
        <v/>
      </c>
    </row>
    <row r="114" spans="1:21" x14ac:dyDescent="0.2">
      <c r="A114" s="4">
        <v>89</v>
      </c>
      <c r="B114" s="12"/>
      <c r="C114" s="13"/>
      <c r="D114" s="136"/>
      <c r="E114" s="19" t="str">
        <f t="shared" si="7"/>
        <v/>
      </c>
      <c r="S114" s="18" t="str">
        <f t="shared" si="8"/>
        <v/>
      </c>
      <c r="T114" s="18" t="str">
        <f t="shared" si="9"/>
        <v/>
      </c>
      <c r="U114" s="18" t="str">
        <f t="shared" si="10"/>
        <v/>
      </c>
    </row>
    <row r="115" spans="1:21" x14ac:dyDescent="0.2">
      <c r="A115" s="4">
        <v>90</v>
      </c>
      <c r="B115" s="12"/>
      <c r="C115" s="13"/>
      <c r="D115" s="136"/>
      <c r="E115" s="19" t="str">
        <f t="shared" si="7"/>
        <v/>
      </c>
      <c r="S115" s="18" t="str">
        <f t="shared" si="8"/>
        <v/>
      </c>
      <c r="T115" s="18" t="str">
        <f t="shared" si="9"/>
        <v/>
      </c>
      <c r="U115" s="18" t="str">
        <f t="shared" si="10"/>
        <v/>
      </c>
    </row>
    <row r="116" spans="1:21" x14ac:dyDescent="0.2">
      <c r="A116" s="4">
        <v>91</v>
      </c>
      <c r="B116" s="12"/>
      <c r="C116" s="13"/>
      <c r="D116" s="136"/>
      <c r="E116" s="19" t="str">
        <f t="shared" si="7"/>
        <v/>
      </c>
      <c r="S116" s="18" t="str">
        <f t="shared" si="8"/>
        <v/>
      </c>
      <c r="T116" s="18" t="str">
        <f t="shared" si="9"/>
        <v/>
      </c>
      <c r="U116" s="18" t="str">
        <f t="shared" si="10"/>
        <v/>
      </c>
    </row>
    <row r="117" spans="1:21" x14ac:dyDescent="0.2">
      <c r="A117" s="4">
        <v>92</v>
      </c>
      <c r="B117" s="12"/>
      <c r="C117" s="13"/>
      <c r="D117" s="136"/>
      <c r="E117" s="19" t="str">
        <f t="shared" si="7"/>
        <v/>
      </c>
      <c r="S117" s="18" t="str">
        <f t="shared" si="8"/>
        <v/>
      </c>
      <c r="T117" s="18" t="str">
        <f t="shared" si="9"/>
        <v/>
      </c>
      <c r="U117" s="18" t="str">
        <f t="shared" si="10"/>
        <v/>
      </c>
    </row>
    <row r="118" spans="1:21" x14ac:dyDescent="0.2">
      <c r="A118" s="4">
        <v>93</v>
      </c>
      <c r="B118" s="12"/>
      <c r="C118" s="13"/>
      <c r="D118" s="136"/>
      <c r="E118" s="19" t="str">
        <f t="shared" si="7"/>
        <v/>
      </c>
      <c r="S118" s="18" t="str">
        <f t="shared" si="8"/>
        <v/>
      </c>
      <c r="T118" s="18" t="str">
        <f t="shared" si="9"/>
        <v/>
      </c>
      <c r="U118" s="18" t="str">
        <f t="shared" si="10"/>
        <v/>
      </c>
    </row>
    <row r="119" spans="1:21" x14ac:dyDescent="0.2">
      <c r="A119" s="4">
        <v>94</v>
      </c>
      <c r="B119" s="12"/>
      <c r="C119" s="13"/>
      <c r="D119" s="136"/>
      <c r="E119" s="19" t="str">
        <f t="shared" si="7"/>
        <v/>
      </c>
      <c r="S119" s="18" t="str">
        <f t="shared" si="8"/>
        <v/>
      </c>
      <c r="T119" s="18" t="str">
        <f t="shared" si="9"/>
        <v/>
      </c>
      <c r="U119" s="18" t="str">
        <f t="shared" si="10"/>
        <v/>
      </c>
    </row>
    <row r="120" spans="1:21" x14ac:dyDescent="0.2">
      <c r="A120" s="4">
        <v>95</v>
      </c>
      <c r="B120" s="12"/>
      <c r="C120" s="13"/>
      <c r="D120" s="136"/>
      <c r="E120" s="19" t="str">
        <f t="shared" si="7"/>
        <v/>
      </c>
      <c r="S120" s="18" t="str">
        <f t="shared" si="8"/>
        <v/>
      </c>
      <c r="T120" s="18" t="str">
        <f t="shared" si="9"/>
        <v/>
      </c>
      <c r="U120" s="18" t="str">
        <f t="shared" si="10"/>
        <v/>
      </c>
    </row>
    <row r="121" spans="1:21" x14ac:dyDescent="0.2">
      <c r="A121" s="4">
        <v>96</v>
      </c>
      <c r="B121" s="12"/>
      <c r="C121" s="13"/>
      <c r="D121" s="136"/>
      <c r="E121" s="19" t="str">
        <f t="shared" si="7"/>
        <v/>
      </c>
      <c r="S121" s="18" t="str">
        <f t="shared" si="8"/>
        <v/>
      </c>
      <c r="T121" s="18" t="str">
        <f t="shared" si="9"/>
        <v/>
      </c>
      <c r="U121" s="18" t="str">
        <f t="shared" si="10"/>
        <v/>
      </c>
    </row>
    <row r="122" spans="1:21" x14ac:dyDescent="0.2">
      <c r="A122" s="4">
        <v>97</v>
      </c>
      <c r="B122" s="12"/>
      <c r="C122" s="13"/>
      <c r="D122" s="136"/>
      <c r="E122" s="19" t="str">
        <f t="shared" si="7"/>
        <v/>
      </c>
      <c r="S122" s="18" t="str">
        <f t="shared" si="8"/>
        <v/>
      </c>
      <c r="T122" s="18" t="str">
        <f t="shared" si="9"/>
        <v/>
      </c>
      <c r="U122" s="18" t="str">
        <f t="shared" si="10"/>
        <v/>
      </c>
    </row>
    <row r="123" spans="1:21" x14ac:dyDescent="0.2">
      <c r="A123" s="4">
        <v>98</v>
      </c>
      <c r="B123" s="12"/>
      <c r="C123" s="13"/>
      <c r="D123" s="136"/>
      <c r="E123" s="19" t="str">
        <f t="shared" si="7"/>
        <v/>
      </c>
      <c r="S123" s="18" t="str">
        <f t="shared" si="8"/>
        <v/>
      </c>
      <c r="T123" s="18" t="str">
        <f t="shared" si="9"/>
        <v/>
      </c>
      <c r="U123" s="18" t="str">
        <f t="shared" si="10"/>
        <v/>
      </c>
    </row>
    <row r="124" spans="1:21" x14ac:dyDescent="0.2">
      <c r="A124" s="4">
        <v>99</v>
      </c>
      <c r="B124" s="12"/>
      <c r="C124" s="13"/>
      <c r="D124" s="136"/>
      <c r="E124" s="19" t="str">
        <f t="shared" si="7"/>
        <v/>
      </c>
      <c r="S124" s="18" t="str">
        <f t="shared" si="8"/>
        <v/>
      </c>
      <c r="T124" s="18" t="str">
        <f t="shared" si="9"/>
        <v/>
      </c>
      <c r="U124" s="18" t="str">
        <f t="shared" si="10"/>
        <v/>
      </c>
    </row>
    <row r="125" spans="1:21" x14ac:dyDescent="0.2">
      <c r="A125" s="4">
        <v>100</v>
      </c>
      <c r="B125" s="12"/>
      <c r="C125" s="13"/>
      <c r="D125" s="136"/>
      <c r="E125" s="19" t="str">
        <f t="shared" si="7"/>
        <v/>
      </c>
      <c r="S125" s="18" t="str">
        <f t="shared" si="8"/>
        <v/>
      </c>
      <c r="T125" s="18" t="str">
        <f t="shared" si="9"/>
        <v/>
      </c>
      <c r="U125" s="18" t="str">
        <f t="shared" si="10"/>
        <v/>
      </c>
    </row>
    <row r="126" spans="1:21" x14ac:dyDescent="0.2">
      <c r="A126" s="4">
        <v>101</v>
      </c>
      <c r="B126" s="12"/>
      <c r="C126" s="13"/>
      <c r="D126" s="136"/>
      <c r="E126" s="19" t="str">
        <f t="shared" si="7"/>
        <v/>
      </c>
      <c r="S126" s="18" t="str">
        <f t="shared" si="8"/>
        <v/>
      </c>
      <c r="T126" s="18" t="str">
        <f t="shared" si="9"/>
        <v/>
      </c>
      <c r="U126" s="18" t="str">
        <f t="shared" si="10"/>
        <v/>
      </c>
    </row>
    <row r="127" spans="1:21" x14ac:dyDescent="0.2">
      <c r="A127" s="4">
        <v>102</v>
      </c>
      <c r="B127" s="12"/>
      <c r="C127" s="13"/>
      <c r="D127" s="136"/>
      <c r="E127" s="19" t="str">
        <f t="shared" si="7"/>
        <v/>
      </c>
      <c r="S127" s="18" t="str">
        <f t="shared" si="8"/>
        <v/>
      </c>
      <c r="T127" s="18" t="str">
        <f t="shared" si="9"/>
        <v/>
      </c>
      <c r="U127" s="18" t="str">
        <f t="shared" si="10"/>
        <v/>
      </c>
    </row>
    <row r="128" spans="1:21" x14ac:dyDescent="0.2">
      <c r="A128" s="4">
        <v>103</v>
      </c>
      <c r="B128" s="12"/>
      <c r="C128" s="13"/>
      <c r="D128" s="136"/>
      <c r="E128" s="19" t="str">
        <f t="shared" si="7"/>
        <v/>
      </c>
      <c r="S128" s="18" t="str">
        <f t="shared" si="8"/>
        <v/>
      </c>
      <c r="T128" s="18" t="str">
        <f t="shared" si="9"/>
        <v/>
      </c>
      <c r="U128" s="18" t="str">
        <f t="shared" si="10"/>
        <v/>
      </c>
    </row>
    <row r="129" spans="1:21" x14ac:dyDescent="0.2">
      <c r="A129" s="4">
        <v>104</v>
      </c>
      <c r="B129" s="12"/>
      <c r="C129" s="13"/>
      <c r="D129" s="136"/>
      <c r="E129" s="19" t="str">
        <f t="shared" si="7"/>
        <v/>
      </c>
      <c r="S129" s="18" t="str">
        <f t="shared" si="8"/>
        <v/>
      </c>
      <c r="T129" s="18" t="str">
        <f t="shared" si="9"/>
        <v/>
      </c>
      <c r="U129" s="18" t="str">
        <f t="shared" si="10"/>
        <v/>
      </c>
    </row>
    <row r="130" spans="1:21" x14ac:dyDescent="0.2">
      <c r="A130" s="4">
        <v>105</v>
      </c>
      <c r="B130" s="12"/>
      <c r="C130" s="13"/>
      <c r="D130" s="136"/>
      <c r="E130" s="19" t="str">
        <f t="shared" si="7"/>
        <v/>
      </c>
      <c r="S130" s="18" t="str">
        <f t="shared" si="8"/>
        <v/>
      </c>
      <c r="T130" s="18" t="str">
        <f t="shared" si="9"/>
        <v/>
      </c>
      <c r="U130" s="18" t="str">
        <f t="shared" si="10"/>
        <v/>
      </c>
    </row>
    <row r="131" spans="1:21" x14ac:dyDescent="0.2">
      <c r="A131" s="4">
        <v>106</v>
      </c>
      <c r="B131" s="12"/>
      <c r="C131" s="13"/>
      <c r="D131" s="136"/>
      <c r="E131" s="19" t="str">
        <f t="shared" si="7"/>
        <v/>
      </c>
      <c r="S131" s="18" t="str">
        <f t="shared" si="8"/>
        <v/>
      </c>
      <c r="T131" s="18" t="str">
        <f t="shared" si="9"/>
        <v/>
      </c>
      <c r="U131" s="18" t="str">
        <f t="shared" si="10"/>
        <v/>
      </c>
    </row>
    <row r="132" spans="1:21" x14ac:dyDescent="0.2">
      <c r="A132" s="4">
        <v>107</v>
      </c>
      <c r="B132" s="12"/>
      <c r="C132" s="13"/>
      <c r="D132" s="136"/>
      <c r="E132" s="19" t="str">
        <f t="shared" si="7"/>
        <v/>
      </c>
      <c r="S132" s="18" t="str">
        <f t="shared" si="8"/>
        <v/>
      </c>
      <c r="T132" s="18" t="str">
        <f t="shared" si="9"/>
        <v/>
      </c>
      <c r="U132" s="18" t="str">
        <f t="shared" si="10"/>
        <v/>
      </c>
    </row>
    <row r="133" spans="1:21" x14ac:dyDescent="0.2">
      <c r="A133" s="4">
        <v>108</v>
      </c>
      <c r="B133" s="12"/>
      <c r="C133" s="13"/>
      <c r="D133" s="136"/>
      <c r="E133" s="19" t="str">
        <f t="shared" si="7"/>
        <v/>
      </c>
      <c r="S133" s="18" t="str">
        <f t="shared" si="8"/>
        <v/>
      </c>
      <c r="T133" s="18" t="str">
        <f t="shared" si="9"/>
        <v/>
      </c>
      <c r="U133" s="18" t="str">
        <f t="shared" si="10"/>
        <v/>
      </c>
    </row>
    <row r="134" spans="1:21" x14ac:dyDescent="0.2">
      <c r="A134" s="4">
        <v>109</v>
      </c>
      <c r="B134" s="12"/>
      <c r="C134" s="13"/>
      <c r="D134" s="136"/>
      <c r="E134" s="19" t="str">
        <f t="shared" si="7"/>
        <v/>
      </c>
      <c r="S134" s="18" t="str">
        <f t="shared" si="8"/>
        <v/>
      </c>
      <c r="T134" s="18" t="str">
        <f t="shared" si="9"/>
        <v/>
      </c>
      <c r="U134" s="18" t="str">
        <f t="shared" si="10"/>
        <v/>
      </c>
    </row>
    <row r="135" spans="1:21" x14ac:dyDescent="0.2">
      <c r="A135" s="4">
        <v>110</v>
      </c>
      <c r="B135" s="12"/>
      <c r="C135" s="13"/>
      <c r="D135" s="136"/>
      <c r="E135" s="19" t="str">
        <f t="shared" si="7"/>
        <v/>
      </c>
      <c r="S135" s="18" t="str">
        <f t="shared" si="8"/>
        <v/>
      </c>
      <c r="T135" s="18" t="str">
        <f t="shared" si="9"/>
        <v/>
      </c>
      <c r="U135" s="18" t="str">
        <f t="shared" si="10"/>
        <v/>
      </c>
    </row>
    <row r="136" spans="1:21" x14ac:dyDescent="0.2">
      <c r="A136" s="4">
        <v>111</v>
      </c>
      <c r="B136" s="12"/>
      <c r="C136" s="13"/>
      <c r="D136" s="136"/>
      <c r="E136" s="19" t="str">
        <f t="shared" si="7"/>
        <v/>
      </c>
      <c r="S136" s="18" t="str">
        <f t="shared" si="8"/>
        <v/>
      </c>
      <c r="T136" s="18" t="str">
        <f t="shared" si="9"/>
        <v/>
      </c>
      <c r="U136" s="18" t="str">
        <f t="shared" si="10"/>
        <v/>
      </c>
    </row>
    <row r="137" spans="1:21" x14ac:dyDescent="0.2">
      <c r="A137" s="4">
        <v>112</v>
      </c>
      <c r="B137" s="12"/>
      <c r="C137" s="13"/>
      <c r="D137" s="136"/>
      <c r="E137" s="19" t="str">
        <f t="shared" si="7"/>
        <v/>
      </c>
      <c r="S137" s="18" t="str">
        <f t="shared" si="8"/>
        <v/>
      </c>
      <c r="T137" s="18" t="str">
        <f t="shared" si="9"/>
        <v/>
      </c>
      <c r="U137" s="18" t="str">
        <f t="shared" si="10"/>
        <v/>
      </c>
    </row>
    <row r="138" spans="1:21" x14ac:dyDescent="0.2">
      <c r="A138" s="4">
        <v>113</v>
      </c>
      <c r="B138" s="12"/>
      <c r="C138" s="13"/>
      <c r="D138" s="136"/>
      <c r="E138" s="19" t="str">
        <f t="shared" si="7"/>
        <v/>
      </c>
      <c r="S138" s="18" t="str">
        <f t="shared" si="8"/>
        <v/>
      </c>
      <c r="T138" s="18" t="str">
        <f t="shared" si="9"/>
        <v/>
      </c>
      <c r="U138" s="18" t="str">
        <f t="shared" si="10"/>
        <v/>
      </c>
    </row>
    <row r="139" spans="1:21" x14ac:dyDescent="0.2">
      <c r="A139" s="4">
        <v>114</v>
      </c>
      <c r="B139" s="12"/>
      <c r="C139" s="13"/>
      <c r="D139" s="136"/>
      <c r="E139" s="19" t="str">
        <f t="shared" si="7"/>
        <v/>
      </c>
      <c r="S139" s="18" t="str">
        <f t="shared" si="8"/>
        <v/>
      </c>
      <c r="T139" s="18" t="str">
        <f t="shared" si="9"/>
        <v/>
      </c>
      <c r="U139" s="18" t="str">
        <f t="shared" si="10"/>
        <v/>
      </c>
    </row>
    <row r="140" spans="1:21" x14ac:dyDescent="0.2">
      <c r="A140" s="4">
        <v>115</v>
      </c>
      <c r="B140" s="12"/>
      <c r="C140" s="13"/>
      <c r="D140" s="136"/>
      <c r="E140" s="19" t="str">
        <f t="shared" si="7"/>
        <v/>
      </c>
      <c r="S140" s="18" t="str">
        <f t="shared" si="8"/>
        <v/>
      </c>
      <c r="T140" s="18" t="str">
        <f t="shared" si="9"/>
        <v/>
      </c>
      <c r="U140" s="18" t="str">
        <f t="shared" si="10"/>
        <v/>
      </c>
    </row>
    <row r="141" spans="1:21" x14ac:dyDescent="0.2">
      <c r="A141" s="4">
        <v>116</v>
      </c>
      <c r="B141" s="12"/>
      <c r="C141" s="13"/>
      <c r="D141" s="136"/>
      <c r="E141" s="19" t="str">
        <f t="shared" si="7"/>
        <v/>
      </c>
      <c r="S141" s="18" t="str">
        <f t="shared" si="8"/>
        <v/>
      </c>
      <c r="T141" s="18" t="str">
        <f t="shared" si="9"/>
        <v/>
      </c>
      <c r="U141" s="18" t="str">
        <f t="shared" si="10"/>
        <v/>
      </c>
    </row>
    <row r="142" spans="1:21" x14ac:dyDescent="0.2">
      <c r="A142" s="4">
        <v>117</v>
      </c>
      <c r="B142" s="12"/>
      <c r="C142" s="13"/>
      <c r="D142" s="136"/>
      <c r="E142" s="19" t="str">
        <f t="shared" si="7"/>
        <v/>
      </c>
      <c r="S142" s="18" t="str">
        <f t="shared" si="8"/>
        <v/>
      </c>
      <c r="T142" s="18" t="str">
        <f t="shared" si="9"/>
        <v/>
      </c>
      <c r="U142" s="18" t="str">
        <f t="shared" si="10"/>
        <v/>
      </c>
    </row>
    <row r="143" spans="1:21" x14ac:dyDescent="0.2">
      <c r="A143" s="4">
        <v>118</v>
      </c>
      <c r="B143" s="12"/>
      <c r="C143" s="13"/>
      <c r="D143" s="136"/>
      <c r="E143" s="19" t="str">
        <f t="shared" si="7"/>
        <v/>
      </c>
      <c r="S143" s="18" t="str">
        <f t="shared" si="8"/>
        <v/>
      </c>
      <c r="T143" s="18" t="str">
        <f t="shared" si="9"/>
        <v/>
      </c>
      <c r="U143" s="18" t="str">
        <f t="shared" si="10"/>
        <v/>
      </c>
    </row>
    <row r="144" spans="1:21" x14ac:dyDescent="0.2">
      <c r="A144" s="4">
        <v>119</v>
      </c>
      <c r="B144" s="12"/>
      <c r="C144" s="13"/>
      <c r="D144" s="136"/>
      <c r="E144" s="19" t="str">
        <f t="shared" si="7"/>
        <v/>
      </c>
      <c r="S144" s="18" t="str">
        <f t="shared" si="8"/>
        <v/>
      </c>
      <c r="T144" s="18" t="str">
        <f t="shared" si="9"/>
        <v/>
      </c>
      <c r="U144" s="18" t="str">
        <f t="shared" si="10"/>
        <v/>
      </c>
    </row>
    <row r="145" spans="1:21" x14ac:dyDescent="0.2">
      <c r="A145" s="4">
        <v>120</v>
      </c>
      <c r="B145" s="12"/>
      <c r="C145" s="13"/>
      <c r="D145" s="136"/>
      <c r="E145" s="19" t="str">
        <f t="shared" si="7"/>
        <v/>
      </c>
      <c r="S145" s="18" t="str">
        <f t="shared" si="8"/>
        <v/>
      </c>
      <c r="T145" s="18" t="str">
        <f t="shared" si="9"/>
        <v/>
      </c>
      <c r="U145" s="18" t="str">
        <f t="shared" si="10"/>
        <v/>
      </c>
    </row>
    <row r="146" spans="1:21" x14ac:dyDescent="0.2">
      <c r="A146" s="4">
        <v>121</v>
      </c>
      <c r="B146" s="12"/>
      <c r="C146" s="13"/>
      <c r="D146" s="136"/>
      <c r="E146" s="19" t="str">
        <f t="shared" si="7"/>
        <v/>
      </c>
      <c r="S146" s="18" t="str">
        <f t="shared" si="8"/>
        <v/>
      </c>
      <c r="T146" s="18" t="str">
        <f t="shared" si="9"/>
        <v/>
      </c>
      <c r="U146" s="18" t="str">
        <f t="shared" si="10"/>
        <v/>
      </c>
    </row>
    <row r="147" spans="1:21" x14ac:dyDescent="0.2">
      <c r="A147" s="4">
        <v>122</v>
      </c>
      <c r="B147" s="12"/>
      <c r="C147" s="13"/>
      <c r="D147" s="136"/>
      <c r="E147" s="19" t="str">
        <f t="shared" si="7"/>
        <v/>
      </c>
      <c r="S147" s="18" t="str">
        <f t="shared" si="8"/>
        <v/>
      </c>
      <c r="T147" s="18" t="str">
        <f t="shared" si="9"/>
        <v/>
      </c>
      <c r="U147" s="18" t="str">
        <f t="shared" si="10"/>
        <v/>
      </c>
    </row>
    <row r="148" spans="1:21" x14ac:dyDescent="0.2">
      <c r="A148" s="4">
        <v>123</v>
      </c>
      <c r="B148" s="12"/>
      <c r="C148" s="13"/>
      <c r="D148" s="136"/>
      <c r="E148" s="19" t="str">
        <f t="shared" si="7"/>
        <v/>
      </c>
      <c r="S148" s="18" t="str">
        <f t="shared" si="8"/>
        <v/>
      </c>
      <c r="T148" s="18" t="str">
        <f t="shared" si="9"/>
        <v/>
      </c>
      <c r="U148" s="18" t="str">
        <f t="shared" si="10"/>
        <v/>
      </c>
    </row>
    <row r="149" spans="1:21" x14ac:dyDescent="0.2">
      <c r="A149" s="4">
        <v>124</v>
      </c>
      <c r="B149" s="12"/>
      <c r="C149" s="13"/>
      <c r="D149" s="136"/>
      <c r="E149" s="19" t="str">
        <f t="shared" si="7"/>
        <v/>
      </c>
      <c r="S149" s="18" t="str">
        <f t="shared" si="8"/>
        <v/>
      </c>
      <c r="T149" s="18" t="str">
        <f t="shared" si="9"/>
        <v/>
      </c>
      <c r="U149" s="18" t="str">
        <f t="shared" si="10"/>
        <v/>
      </c>
    </row>
    <row r="150" spans="1:21" x14ac:dyDescent="0.2">
      <c r="A150" s="4">
        <v>125</v>
      </c>
      <c r="B150" s="12"/>
      <c r="C150" s="13"/>
      <c r="D150" s="136"/>
      <c r="E150" s="19" t="str">
        <f t="shared" si="7"/>
        <v/>
      </c>
      <c r="S150" s="18" t="str">
        <f t="shared" si="8"/>
        <v/>
      </c>
      <c r="T150" s="18" t="str">
        <f t="shared" si="9"/>
        <v/>
      </c>
      <c r="U150" s="18" t="str">
        <f t="shared" si="10"/>
        <v/>
      </c>
    </row>
    <row r="151" spans="1:21" x14ac:dyDescent="0.2">
      <c r="A151" s="4">
        <v>126</v>
      </c>
      <c r="B151" s="12"/>
      <c r="C151" s="13"/>
      <c r="D151" s="136"/>
      <c r="E151" s="19" t="str">
        <f t="shared" si="7"/>
        <v/>
      </c>
      <c r="S151" s="18" t="str">
        <f t="shared" si="8"/>
        <v/>
      </c>
      <c r="T151" s="18" t="str">
        <f t="shared" si="9"/>
        <v/>
      </c>
      <c r="U151" s="18" t="str">
        <f t="shared" si="10"/>
        <v/>
      </c>
    </row>
    <row r="152" spans="1:21" x14ac:dyDescent="0.2">
      <c r="A152" s="4">
        <v>127</v>
      </c>
      <c r="B152" s="12"/>
      <c r="C152" s="13"/>
      <c r="D152" s="136"/>
      <c r="E152" s="19" t="str">
        <f t="shared" si="7"/>
        <v/>
      </c>
      <c r="S152" s="18" t="str">
        <f t="shared" si="8"/>
        <v/>
      </c>
      <c r="T152" s="18" t="str">
        <f t="shared" si="9"/>
        <v/>
      </c>
      <c r="U152" s="18" t="str">
        <f t="shared" si="10"/>
        <v/>
      </c>
    </row>
    <row r="153" spans="1:21" x14ac:dyDescent="0.2">
      <c r="A153" s="4">
        <v>128</v>
      </c>
      <c r="B153" s="12"/>
      <c r="C153" s="13"/>
      <c r="D153" s="136"/>
      <c r="E153" s="19" t="str">
        <f t="shared" si="7"/>
        <v/>
      </c>
      <c r="S153" s="18" t="str">
        <f t="shared" si="8"/>
        <v/>
      </c>
      <c r="T153" s="18" t="str">
        <f t="shared" si="9"/>
        <v/>
      </c>
      <c r="U153" s="18" t="str">
        <f t="shared" si="10"/>
        <v/>
      </c>
    </row>
    <row r="154" spans="1:21" x14ac:dyDescent="0.2">
      <c r="A154" s="4">
        <v>129</v>
      </c>
      <c r="B154" s="12"/>
      <c r="C154" s="13"/>
      <c r="D154" s="136"/>
      <c r="E154" s="19" t="str">
        <f t="shared" si="7"/>
        <v/>
      </c>
      <c r="S154" s="18" t="str">
        <f t="shared" si="8"/>
        <v/>
      </c>
      <c r="T154" s="18" t="str">
        <f t="shared" si="9"/>
        <v/>
      </c>
      <c r="U154" s="18" t="str">
        <f t="shared" si="10"/>
        <v/>
      </c>
    </row>
    <row r="155" spans="1:21" x14ac:dyDescent="0.2">
      <c r="A155" s="4">
        <v>130</v>
      </c>
      <c r="B155" s="12"/>
      <c r="C155" s="13"/>
      <c r="D155" s="136"/>
      <c r="E155" s="19" t="str">
        <f t="shared" ref="E155:E175" si="11">IF(OR(B155="",C155=""),"",IF(B155&gt;C155,"Fel datum!",(IF(U155="FEL","Fel datum!",C155-B155))))</f>
        <v/>
      </c>
      <c r="S155" s="18" t="str">
        <f t="shared" ref="S155:S175" si="12">IF(D155="K",E155,"")</f>
        <v/>
      </c>
      <c r="T155" s="18" t="str">
        <f t="shared" ref="T155:T175" si="13">IF(D155="M",E155,"")</f>
        <v/>
      </c>
      <c r="U155" s="18" t="str">
        <f t="shared" ref="U155:U218" si="14">IF(C155="","",IF(C155&lt;DATE(2024,1,1),"FEL",IF(C155&gt;DATE(2024,6,30),"FEL","")))</f>
        <v/>
      </c>
    </row>
    <row r="156" spans="1:21" x14ac:dyDescent="0.2">
      <c r="A156" s="4">
        <v>131</v>
      </c>
      <c r="B156" s="12"/>
      <c r="C156" s="13"/>
      <c r="D156" s="136"/>
      <c r="E156" s="19" t="str">
        <f t="shared" si="11"/>
        <v/>
      </c>
      <c r="S156" s="18" t="str">
        <f t="shared" si="12"/>
        <v/>
      </c>
      <c r="T156" s="18" t="str">
        <f t="shared" si="13"/>
        <v/>
      </c>
      <c r="U156" s="18" t="str">
        <f t="shared" si="14"/>
        <v/>
      </c>
    </row>
    <row r="157" spans="1:21" x14ac:dyDescent="0.2">
      <c r="A157" s="4">
        <v>132</v>
      </c>
      <c r="B157" s="12"/>
      <c r="C157" s="13"/>
      <c r="D157" s="136"/>
      <c r="E157" s="19" t="str">
        <f t="shared" si="11"/>
        <v/>
      </c>
      <c r="S157" s="18" t="str">
        <f t="shared" si="12"/>
        <v/>
      </c>
      <c r="T157" s="18" t="str">
        <f t="shared" si="13"/>
        <v/>
      </c>
      <c r="U157" s="18" t="str">
        <f t="shared" si="14"/>
        <v/>
      </c>
    </row>
    <row r="158" spans="1:21" x14ac:dyDescent="0.2">
      <c r="A158" s="4">
        <v>133</v>
      </c>
      <c r="B158" s="12"/>
      <c r="C158" s="13"/>
      <c r="D158" s="136"/>
      <c r="E158" s="19" t="str">
        <f t="shared" si="11"/>
        <v/>
      </c>
      <c r="S158" s="18" t="str">
        <f t="shared" si="12"/>
        <v/>
      </c>
      <c r="T158" s="18" t="str">
        <f t="shared" si="13"/>
        <v/>
      </c>
      <c r="U158" s="18" t="str">
        <f t="shared" si="14"/>
        <v/>
      </c>
    </row>
    <row r="159" spans="1:21" x14ac:dyDescent="0.2">
      <c r="A159" s="4">
        <v>134</v>
      </c>
      <c r="B159" s="12"/>
      <c r="C159" s="13"/>
      <c r="D159" s="136"/>
      <c r="E159" s="19" t="str">
        <f t="shared" si="11"/>
        <v/>
      </c>
      <c r="S159" s="18" t="str">
        <f t="shared" si="12"/>
        <v/>
      </c>
      <c r="T159" s="18" t="str">
        <f t="shared" si="13"/>
        <v/>
      </c>
      <c r="U159" s="18" t="str">
        <f t="shared" si="14"/>
        <v/>
      </c>
    </row>
    <row r="160" spans="1:21" x14ac:dyDescent="0.2">
      <c r="A160" s="4">
        <v>135</v>
      </c>
      <c r="B160" s="12"/>
      <c r="C160" s="13"/>
      <c r="D160" s="136"/>
      <c r="E160" s="19" t="str">
        <f t="shared" si="11"/>
        <v/>
      </c>
      <c r="S160" s="18" t="str">
        <f t="shared" si="12"/>
        <v/>
      </c>
      <c r="T160" s="18" t="str">
        <f t="shared" si="13"/>
        <v/>
      </c>
      <c r="U160" s="18" t="str">
        <f t="shared" si="14"/>
        <v/>
      </c>
    </row>
    <row r="161" spans="1:21" x14ac:dyDescent="0.2">
      <c r="A161" s="4">
        <v>136</v>
      </c>
      <c r="B161" s="12"/>
      <c r="C161" s="13"/>
      <c r="D161" s="136"/>
      <c r="E161" s="19" t="str">
        <f t="shared" si="11"/>
        <v/>
      </c>
      <c r="S161" s="18" t="str">
        <f t="shared" si="12"/>
        <v/>
      </c>
      <c r="T161" s="18" t="str">
        <f t="shared" si="13"/>
        <v/>
      </c>
      <c r="U161" s="18" t="str">
        <f t="shared" si="14"/>
        <v/>
      </c>
    </row>
    <row r="162" spans="1:21" x14ac:dyDescent="0.2">
      <c r="A162" s="4">
        <v>137</v>
      </c>
      <c r="B162" s="12"/>
      <c r="C162" s="13"/>
      <c r="D162" s="136"/>
      <c r="E162" s="19" t="str">
        <f t="shared" si="11"/>
        <v/>
      </c>
      <c r="S162" s="18" t="str">
        <f t="shared" si="12"/>
        <v/>
      </c>
      <c r="T162" s="18" t="str">
        <f t="shared" si="13"/>
        <v/>
      </c>
      <c r="U162" s="18" t="str">
        <f t="shared" si="14"/>
        <v/>
      </c>
    </row>
    <row r="163" spans="1:21" x14ac:dyDescent="0.2">
      <c r="A163" s="4">
        <v>138</v>
      </c>
      <c r="B163" s="12"/>
      <c r="C163" s="13"/>
      <c r="D163" s="136"/>
      <c r="E163" s="19" t="str">
        <f t="shared" si="11"/>
        <v/>
      </c>
      <c r="S163" s="18" t="str">
        <f t="shared" si="12"/>
        <v/>
      </c>
      <c r="T163" s="18" t="str">
        <f t="shared" si="13"/>
        <v/>
      </c>
      <c r="U163" s="18" t="str">
        <f t="shared" si="14"/>
        <v/>
      </c>
    </row>
    <row r="164" spans="1:21" x14ac:dyDescent="0.2">
      <c r="A164" s="4">
        <v>139</v>
      </c>
      <c r="B164" s="11"/>
      <c r="C164" s="13"/>
      <c r="D164" s="136"/>
      <c r="E164" s="19" t="str">
        <f t="shared" si="11"/>
        <v/>
      </c>
      <c r="S164" s="18" t="str">
        <f t="shared" si="12"/>
        <v/>
      </c>
      <c r="T164" s="18" t="str">
        <f t="shared" si="13"/>
        <v/>
      </c>
      <c r="U164" s="18" t="str">
        <f t="shared" si="14"/>
        <v/>
      </c>
    </row>
    <row r="165" spans="1:21" x14ac:dyDescent="0.2">
      <c r="A165" s="4">
        <v>140</v>
      </c>
      <c r="B165" s="12"/>
      <c r="C165" s="13"/>
      <c r="D165" s="137"/>
      <c r="E165" s="19" t="str">
        <f t="shared" si="11"/>
        <v/>
      </c>
      <c r="S165" s="18" t="str">
        <f t="shared" si="12"/>
        <v/>
      </c>
      <c r="T165" s="18" t="str">
        <f t="shared" si="13"/>
        <v/>
      </c>
      <c r="U165" s="18" t="str">
        <f t="shared" si="14"/>
        <v/>
      </c>
    </row>
    <row r="166" spans="1:21" x14ac:dyDescent="0.2">
      <c r="A166" s="4">
        <v>141</v>
      </c>
      <c r="B166" s="11"/>
      <c r="C166" s="13"/>
      <c r="D166" s="136"/>
      <c r="E166" s="19" t="str">
        <f t="shared" si="11"/>
        <v/>
      </c>
      <c r="S166" s="18" t="str">
        <f t="shared" si="12"/>
        <v/>
      </c>
      <c r="T166" s="18" t="str">
        <f t="shared" si="13"/>
        <v/>
      </c>
      <c r="U166" s="18" t="str">
        <f t="shared" si="14"/>
        <v/>
      </c>
    </row>
    <row r="167" spans="1:21" x14ac:dyDescent="0.2">
      <c r="A167" s="4">
        <v>142</v>
      </c>
      <c r="B167" s="12"/>
      <c r="C167" s="13"/>
      <c r="D167" s="137"/>
      <c r="E167" s="19" t="str">
        <f t="shared" si="11"/>
        <v/>
      </c>
      <c r="S167" s="18" t="str">
        <f t="shared" si="12"/>
        <v/>
      </c>
      <c r="T167" s="18" t="str">
        <f t="shared" si="13"/>
        <v/>
      </c>
      <c r="U167" s="18" t="str">
        <f t="shared" si="14"/>
        <v/>
      </c>
    </row>
    <row r="168" spans="1:21" x14ac:dyDescent="0.2">
      <c r="A168" s="4">
        <v>143</v>
      </c>
      <c r="B168" s="11"/>
      <c r="C168" s="13"/>
      <c r="D168" s="136"/>
      <c r="E168" s="19" t="str">
        <f t="shared" si="11"/>
        <v/>
      </c>
      <c r="S168" s="18" t="str">
        <f t="shared" si="12"/>
        <v/>
      </c>
      <c r="T168" s="18" t="str">
        <f t="shared" si="13"/>
        <v/>
      </c>
      <c r="U168" s="18" t="str">
        <f t="shared" si="14"/>
        <v/>
      </c>
    </row>
    <row r="169" spans="1:21" x14ac:dyDescent="0.2">
      <c r="A169" s="4">
        <v>144</v>
      </c>
      <c r="B169" s="12"/>
      <c r="C169" s="13"/>
      <c r="D169" s="137"/>
      <c r="E169" s="19" t="str">
        <f t="shared" si="11"/>
        <v/>
      </c>
      <c r="S169" s="18" t="str">
        <f t="shared" si="12"/>
        <v/>
      </c>
      <c r="T169" s="18" t="str">
        <f t="shared" si="13"/>
        <v/>
      </c>
      <c r="U169" s="18" t="str">
        <f t="shared" si="14"/>
        <v/>
      </c>
    </row>
    <row r="170" spans="1:21" x14ac:dyDescent="0.2">
      <c r="A170" s="4">
        <v>145</v>
      </c>
      <c r="B170" s="12"/>
      <c r="C170" s="13"/>
      <c r="D170" s="136"/>
      <c r="E170" s="19" t="str">
        <f t="shared" si="11"/>
        <v/>
      </c>
      <c r="S170" s="18" t="str">
        <f t="shared" si="12"/>
        <v/>
      </c>
      <c r="T170" s="18" t="str">
        <f t="shared" si="13"/>
        <v/>
      </c>
      <c r="U170" s="18" t="str">
        <f t="shared" si="14"/>
        <v/>
      </c>
    </row>
    <row r="171" spans="1:21" x14ac:dyDescent="0.2">
      <c r="A171" s="4">
        <v>146</v>
      </c>
      <c r="B171" s="11"/>
      <c r="C171" s="13"/>
      <c r="D171" s="137"/>
      <c r="E171" s="19" t="str">
        <f t="shared" si="11"/>
        <v/>
      </c>
      <c r="S171" s="18" t="str">
        <f t="shared" si="12"/>
        <v/>
      </c>
      <c r="T171" s="18" t="str">
        <f t="shared" si="13"/>
        <v/>
      </c>
      <c r="U171" s="18" t="str">
        <f t="shared" si="14"/>
        <v/>
      </c>
    </row>
    <row r="172" spans="1:21" x14ac:dyDescent="0.2">
      <c r="A172" s="4">
        <v>147</v>
      </c>
      <c r="B172" s="12"/>
      <c r="C172" s="13"/>
      <c r="D172" s="136"/>
      <c r="E172" s="19" t="str">
        <f t="shared" si="11"/>
        <v/>
      </c>
      <c r="S172" s="18" t="str">
        <f t="shared" si="12"/>
        <v/>
      </c>
      <c r="T172" s="18" t="str">
        <f t="shared" si="13"/>
        <v/>
      </c>
      <c r="U172" s="18" t="str">
        <f t="shared" si="14"/>
        <v/>
      </c>
    </row>
    <row r="173" spans="1:21" x14ac:dyDescent="0.2">
      <c r="A173" s="4">
        <v>148</v>
      </c>
      <c r="B173" s="11"/>
      <c r="C173" s="13"/>
      <c r="D173" s="137"/>
      <c r="E173" s="19" t="str">
        <f t="shared" si="11"/>
        <v/>
      </c>
      <c r="S173" s="18" t="str">
        <f t="shared" si="12"/>
        <v/>
      </c>
      <c r="T173" s="18" t="str">
        <f t="shared" si="13"/>
        <v/>
      </c>
      <c r="U173" s="18" t="str">
        <f t="shared" si="14"/>
        <v/>
      </c>
    </row>
    <row r="174" spans="1:21" x14ac:dyDescent="0.2">
      <c r="A174" s="4">
        <v>149</v>
      </c>
      <c r="B174" s="12"/>
      <c r="C174" s="13"/>
      <c r="D174" s="136"/>
      <c r="E174" s="19" t="str">
        <f t="shared" si="11"/>
        <v/>
      </c>
      <c r="S174" s="18" t="str">
        <f t="shared" si="12"/>
        <v/>
      </c>
      <c r="T174" s="18" t="str">
        <f t="shared" si="13"/>
        <v/>
      </c>
      <c r="U174" s="18" t="str">
        <f t="shared" si="14"/>
        <v/>
      </c>
    </row>
    <row r="175" spans="1:21" x14ac:dyDescent="0.2">
      <c r="A175" s="4">
        <v>150</v>
      </c>
      <c r="B175" s="11"/>
      <c r="C175" s="13"/>
      <c r="D175" s="137"/>
      <c r="E175" s="19" t="str">
        <f t="shared" si="11"/>
        <v/>
      </c>
      <c r="S175" s="18" t="str">
        <f t="shared" si="12"/>
        <v/>
      </c>
      <c r="T175" s="18" t="str">
        <f t="shared" si="13"/>
        <v/>
      </c>
      <c r="U175" s="18" t="str">
        <f t="shared" si="14"/>
        <v/>
      </c>
    </row>
    <row r="176" spans="1:21" x14ac:dyDescent="0.2">
      <c r="A176" s="4">
        <v>151</v>
      </c>
      <c r="B176" s="11"/>
      <c r="C176" s="13"/>
      <c r="D176" s="137"/>
      <c r="E176" s="19" t="str">
        <f t="shared" ref="E176:E239" si="15">IF(OR(B176="",C176=""),"",IF(B176&gt;C176,"Fel datum!",(IF(U176="FEL","Fel datum!",C176-B176))))</f>
        <v/>
      </c>
      <c r="S176" s="18" t="str">
        <f t="shared" ref="S176:S239" si="16">IF(D176="K",E176,"")</f>
        <v/>
      </c>
      <c r="T176" s="18" t="str">
        <f t="shared" ref="T176:T239" si="17">IF(D176="M",E176,"")</f>
        <v/>
      </c>
      <c r="U176" s="18" t="str">
        <f t="shared" si="14"/>
        <v/>
      </c>
    </row>
    <row r="177" spans="1:21" x14ac:dyDescent="0.2">
      <c r="A177" s="4">
        <v>152</v>
      </c>
      <c r="B177" s="11"/>
      <c r="C177" s="13"/>
      <c r="D177" s="137"/>
      <c r="E177" s="19" t="str">
        <f t="shared" si="15"/>
        <v/>
      </c>
      <c r="S177" s="18" t="str">
        <f t="shared" si="16"/>
        <v/>
      </c>
      <c r="T177" s="18" t="str">
        <f t="shared" si="17"/>
        <v/>
      </c>
      <c r="U177" s="18" t="str">
        <f t="shared" si="14"/>
        <v/>
      </c>
    </row>
    <row r="178" spans="1:21" x14ac:dyDescent="0.2">
      <c r="A178" s="4">
        <v>153</v>
      </c>
      <c r="B178" s="11"/>
      <c r="C178" s="13"/>
      <c r="D178" s="137"/>
      <c r="E178" s="19" t="str">
        <f t="shared" si="15"/>
        <v/>
      </c>
      <c r="S178" s="18" t="str">
        <f t="shared" si="16"/>
        <v/>
      </c>
      <c r="T178" s="18" t="str">
        <f t="shared" si="17"/>
        <v/>
      </c>
      <c r="U178" s="18" t="str">
        <f t="shared" si="14"/>
        <v/>
      </c>
    </row>
    <row r="179" spans="1:21" x14ac:dyDescent="0.2">
      <c r="A179" s="4">
        <v>154</v>
      </c>
      <c r="B179" s="11"/>
      <c r="C179" s="13"/>
      <c r="D179" s="137"/>
      <c r="E179" s="19" t="str">
        <f t="shared" si="15"/>
        <v/>
      </c>
      <c r="S179" s="18" t="str">
        <f t="shared" si="16"/>
        <v/>
      </c>
      <c r="T179" s="18" t="str">
        <f t="shared" si="17"/>
        <v/>
      </c>
      <c r="U179" s="18" t="str">
        <f t="shared" si="14"/>
        <v/>
      </c>
    </row>
    <row r="180" spans="1:21" x14ac:dyDescent="0.2">
      <c r="A180" s="4">
        <v>155</v>
      </c>
      <c r="B180" s="11"/>
      <c r="C180" s="13"/>
      <c r="D180" s="137"/>
      <c r="E180" s="19" t="str">
        <f t="shared" si="15"/>
        <v/>
      </c>
      <c r="S180" s="18" t="str">
        <f t="shared" si="16"/>
        <v/>
      </c>
      <c r="T180" s="18" t="str">
        <f t="shared" si="17"/>
        <v/>
      </c>
      <c r="U180" s="18" t="str">
        <f t="shared" si="14"/>
        <v/>
      </c>
    </row>
    <row r="181" spans="1:21" x14ac:dyDescent="0.2">
      <c r="A181" s="4">
        <v>156</v>
      </c>
      <c r="B181" s="11"/>
      <c r="C181" s="13"/>
      <c r="D181" s="137"/>
      <c r="E181" s="19" t="str">
        <f t="shared" si="15"/>
        <v/>
      </c>
      <c r="S181" s="18" t="str">
        <f t="shared" si="16"/>
        <v/>
      </c>
      <c r="T181" s="18" t="str">
        <f t="shared" si="17"/>
        <v/>
      </c>
      <c r="U181" s="18" t="str">
        <f t="shared" si="14"/>
        <v/>
      </c>
    </row>
    <row r="182" spans="1:21" x14ac:dyDescent="0.2">
      <c r="A182" s="4">
        <v>157</v>
      </c>
      <c r="B182" s="11"/>
      <c r="C182" s="13"/>
      <c r="D182" s="137"/>
      <c r="E182" s="19" t="str">
        <f t="shared" si="15"/>
        <v/>
      </c>
      <c r="S182" s="18" t="str">
        <f t="shared" si="16"/>
        <v/>
      </c>
      <c r="T182" s="18" t="str">
        <f t="shared" si="17"/>
        <v/>
      </c>
      <c r="U182" s="18" t="str">
        <f t="shared" si="14"/>
        <v/>
      </c>
    </row>
    <row r="183" spans="1:21" x14ac:dyDescent="0.2">
      <c r="A183" s="4">
        <v>158</v>
      </c>
      <c r="B183" s="11"/>
      <c r="C183" s="13"/>
      <c r="D183" s="137"/>
      <c r="E183" s="19" t="str">
        <f t="shared" si="15"/>
        <v/>
      </c>
      <c r="S183" s="18" t="str">
        <f t="shared" si="16"/>
        <v/>
      </c>
      <c r="T183" s="18" t="str">
        <f t="shared" si="17"/>
        <v/>
      </c>
      <c r="U183" s="18" t="str">
        <f t="shared" si="14"/>
        <v/>
      </c>
    </row>
    <row r="184" spans="1:21" x14ac:dyDescent="0.2">
      <c r="A184" s="4">
        <v>159</v>
      </c>
      <c r="B184" s="11"/>
      <c r="C184" s="13"/>
      <c r="D184" s="137"/>
      <c r="E184" s="19" t="str">
        <f t="shared" si="15"/>
        <v/>
      </c>
      <c r="S184" s="18" t="str">
        <f t="shared" si="16"/>
        <v/>
      </c>
      <c r="T184" s="18" t="str">
        <f t="shared" si="17"/>
        <v/>
      </c>
      <c r="U184" s="18" t="str">
        <f t="shared" si="14"/>
        <v/>
      </c>
    </row>
    <row r="185" spans="1:21" x14ac:dyDescent="0.2">
      <c r="A185" s="4">
        <v>160</v>
      </c>
      <c r="B185" s="11"/>
      <c r="C185" s="13"/>
      <c r="D185" s="137"/>
      <c r="E185" s="19" t="str">
        <f t="shared" si="15"/>
        <v/>
      </c>
      <c r="S185" s="18" t="str">
        <f t="shared" si="16"/>
        <v/>
      </c>
      <c r="T185" s="18" t="str">
        <f t="shared" si="17"/>
        <v/>
      </c>
      <c r="U185" s="18" t="str">
        <f t="shared" si="14"/>
        <v/>
      </c>
    </row>
    <row r="186" spans="1:21" x14ac:dyDescent="0.2">
      <c r="A186" s="4">
        <v>161</v>
      </c>
      <c r="B186" s="11"/>
      <c r="C186" s="13"/>
      <c r="D186" s="137"/>
      <c r="E186" s="19" t="str">
        <f t="shared" si="15"/>
        <v/>
      </c>
      <c r="S186" s="18" t="str">
        <f t="shared" si="16"/>
        <v/>
      </c>
      <c r="T186" s="18" t="str">
        <f t="shared" si="17"/>
        <v/>
      </c>
      <c r="U186" s="18" t="str">
        <f t="shared" si="14"/>
        <v/>
      </c>
    </row>
    <row r="187" spans="1:21" x14ac:dyDescent="0.2">
      <c r="A187" s="4">
        <v>162</v>
      </c>
      <c r="B187" s="11"/>
      <c r="C187" s="13"/>
      <c r="D187" s="137"/>
      <c r="E187" s="19" t="str">
        <f t="shared" si="15"/>
        <v/>
      </c>
      <c r="S187" s="18" t="str">
        <f t="shared" si="16"/>
        <v/>
      </c>
      <c r="T187" s="18" t="str">
        <f t="shared" si="17"/>
        <v/>
      </c>
      <c r="U187" s="18" t="str">
        <f t="shared" si="14"/>
        <v/>
      </c>
    </row>
    <row r="188" spans="1:21" x14ac:dyDescent="0.2">
      <c r="A188" s="4">
        <v>163</v>
      </c>
      <c r="B188" s="11"/>
      <c r="C188" s="13"/>
      <c r="D188" s="137"/>
      <c r="E188" s="19" t="str">
        <f t="shared" si="15"/>
        <v/>
      </c>
      <c r="S188" s="18" t="str">
        <f t="shared" si="16"/>
        <v/>
      </c>
      <c r="T188" s="18" t="str">
        <f t="shared" si="17"/>
        <v/>
      </c>
      <c r="U188" s="18" t="str">
        <f t="shared" si="14"/>
        <v/>
      </c>
    </row>
    <row r="189" spans="1:21" x14ac:dyDescent="0.2">
      <c r="A189" s="4">
        <v>164</v>
      </c>
      <c r="B189" s="11"/>
      <c r="C189" s="13"/>
      <c r="D189" s="137"/>
      <c r="E189" s="19" t="str">
        <f t="shared" si="15"/>
        <v/>
      </c>
      <c r="S189" s="18" t="str">
        <f t="shared" si="16"/>
        <v/>
      </c>
      <c r="T189" s="18" t="str">
        <f t="shared" si="17"/>
        <v/>
      </c>
      <c r="U189" s="18" t="str">
        <f t="shared" si="14"/>
        <v/>
      </c>
    </row>
    <row r="190" spans="1:21" x14ac:dyDescent="0.2">
      <c r="A190" s="4">
        <v>165</v>
      </c>
      <c r="B190" s="11"/>
      <c r="C190" s="13"/>
      <c r="D190" s="137"/>
      <c r="E190" s="19" t="str">
        <f t="shared" si="15"/>
        <v/>
      </c>
      <c r="S190" s="18" t="str">
        <f t="shared" si="16"/>
        <v/>
      </c>
      <c r="T190" s="18" t="str">
        <f t="shared" si="17"/>
        <v/>
      </c>
      <c r="U190" s="18" t="str">
        <f t="shared" si="14"/>
        <v/>
      </c>
    </row>
    <row r="191" spans="1:21" x14ac:dyDescent="0.2">
      <c r="A191" s="4">
        <v>166</v>
      </c>
      <c r="B191" s="11"/>
      <c r="C191" s="13"/>
      <c r="D191" s="137"/>
      <c r="E191" s="19" t="str">
        <f t="shared" si="15"/>
        <v/>
      </c>
      <c r="S191" s="18" t="str">
        <f t="shared" si="16"/>
        <v/>
      </c>
      <c r="T191" s="18" t="str">
        <f t="shared" si="17"/>
        <v/>
      </c>
      <c r="U191" s="18" t="str">
        <f t="shared" si="14"/>
        <v/>
      </c>
    </row>
    <row r="192" spans="1:21" x14ac:dyDescent="0.2">
      <c r="A192" s="4">
        <v>167</v>
      </c>
      <c r="B192" s="11"/>
      <c r="C192" s="13"/>
      <c r="D192" s="137"/>
      <c r="E192" s="19" t="str">
        <f t="shared" si="15"/>
        <v/>
      </c>
      <c r="S192" s="18" t="str">
        <f t="shared" si="16"/>
        <v/>
      </c>
      <c r="T192" s="18" t="str">
        <f t="shared" si="17"/>
        <v/>
      </c>
      <c r="U192" s="18" t="str">
        <f t="shared" si="14"/>
        <v/>
      </c>
    </row>
    <row r="193" spans="1:21" x14ac:dyDescent="0.2">
      <c r="A193" s="4">
        <v>168</v>
      </c>
      <c r="B193" s="11"/>
      <c r="C193" s="13"/>
      <c r="D193" s="137"/>
      <c r="E193" s="19" t="str">
        <f t="shared" si="15"/>
        <v/>
      </c>
      <c r="S193" s="18" t="str">
        <f t="shared" si="16"/>
        <v/>
      </c>
      <c r="T193" s="18" t="str">
        <f t="shared" si="17"/>
        <v/>
      </c>
      <c r="U193" s="18" t="str">
        <f t="shared" si="14"/>
        <v/>
      </c>
    </row>
    <row r="194" spans="1:21" x14ac:dyDescent="0.2">
      <c r="A194" s="4">
        <v>169</v>
      </c>
      <c r="B194" s="11"/>
      <c r="C194" s="13"/>
      <c r="D194" s="137"/>
      <c r="E194" s="19" t="str">
        <f t="shared" si="15"/>
        <v/>
      </c>
      <c r="S194" s="18" t="str">
        <f t="shared" si="16"/>
        <v/>
      </c>
      <c r="T194" s="18" t="str">
        <f t="shared" si="17"/>
        <v/>
      </c>
      <c r="U194" s="18" t="str">
        <f t="shared" si="14"/>
        <v/>
      </c>
    </row>
    <row r="195" spans="1:21" x14ac:dyDescent="0.2">
      <c r="A195" s="4">
        <v>170</v>
      </c>
      <c r="B195" s="11"/>
      <c r="C195" s="13"/>
      <c r="D195" s="137"/>
      <c r="E195" s="19" t="str">
        <f t="shared" si="15"/>
        <v/>
      </c>
      <c r="S195" s="18" t="str">
        <f t="shared" si="16"/>
        <v/>
      </c>
      <c r="T195" s="18" t="str">
        <f t="shared" si="17"/>
        <v/>
      </c>
      <c r="U195" s="18" t="str">
        <f t="shared" si="14"/>
        <v/>
      </c>
    </row>
    <row r="196" spans="1:21" x14ac:dyDescent="0.2">
      <c r="A196" s="4">
        <v>171</v>
      </c>
      <c r="B196" s="11"/>
      <c r="C196" s="13"/>
      <c r="D196" s="137"/>
      <c r="E196" s="19" t="str">
        <f t="shared" si="15"/>
        <v/>
      </c>
      <c r="S196" s="18" t="str">
        <f t="shared" si="16"/>
        <v/>
      </c>
      <c r="T196" s="18" t="str">
        <f t="shared" si="17"/>
        <v/>
      </c>
      <c r="U196" s="18" t="str">
        <f t="shared" si="14"/>
        <v/>
      </c>
    </row>
    <row r="197" spans="1:21" x14ac:dyDescent="0.2">
      <c r="A197" s="4">
        <v>172</v>
      </c>
      <c r="B197" s="11"/>
      <c r="C197" s="13"/>
      <c r="D197" s="137"/>
      <c r="E197" s="19" t="str">
        <f t="shared" si="15"/>
        <v/>
      </c>
      <c r="S197" s="18" t="str">
        <f t="shared" si="16"/>
        <v/>
      </c>
      <c r="T197" s="18" t="str">
        <f t="shared" si="17"/>
        <v/>
      </c>
      <c r="U197" s="18" t="str">
        <f t="shared" si="14"/>
        <v/>
      </c>
    </row>
    <row r="198" spans="1:21" x14ac:dyDescent="0.2">
      <c r="A198" s="4">
        <v>173</v>
      </c>
      <c r="B198" s="11"/>
      <c r="C198" s="13"/>
      <c r="D198" s="137"/>
      <c r="E198" s="19" t="str">
        <f t="shared" si="15"/>
        <v/>
      </c>
      <c r="S198" s="18" t="str">
        <f t="shared" si="16"/>
        <v/>
      </c>
      <c r="T198" s="18" t="str">
        <f t="shared" si="17"/>
        <v/>
      </c>
      <c r="U198" s="18" t="str">
        <f t="shared" si="14"/>
        <v/>
      </c>
    </row>
    <row r="199" spans="1:21" x14ac:dyDescent="0.2">
      <c r="A199" s="4">
        <v>174</v>
      </c>
      <c r="B199" s="11"/>
      <c r="C199" s="13"/>
      <c r="D199" s="137"/>
      <c r="E199" s="19" t="str">
        <f t="shared" si="15"/>
        <v/>
      </c>
      <c r="S199" s="18" t="str">
        <f t="shared" si="16"/>
        <v/>
      </c>
      <c r="T199" s="18" t="str">
        <f t="shared" si="17"/>
        <v/>
      </c>
      <c r="U199" s="18" t="str">
        <f t="shared" si="14"/>
        <v/>
      </c>
    </row>
    <row r="200" spans="1:21" x14ac:dyDescent="0.2">
      <c r="A200" s="4">
        <v>175</v>
      </c>
      <c r="B200" s="11"/>
      <c r="C200" s="13"/>
      <c r="D200" s="137"/>
      <c r="E200" s="19" t="str">
        <f t="shared" si="15"/>
        <v/>
      </c>
      <c r="S200" s="18" t="str">
        <f t="shared" si="16"/>
        <v/>
      </c>
      <c r="T200" s="18" t="str">
        <f t="shared" si="17"/>
        <v/>
      </c>
      <c r="U200" s="18" t="str">
        <f t="shared" si="14"/>
        <v/>
      </c>
    </row>
    <row r="201" spans="1:21" x14ac:dyDescent="0.2">
      <c r="A201" s="4">
        <v>176</v>
      </c>
      <c r="B201" s="11"/>
      <c r="C201" s="13"/>
      <c r="D201" s="137"/>
      <c r="E201" s="19" t="str">
        <f t="shared" si="15"/>
        <v/>
      </c>
      <c r="S201" s="18" t="str">
        <f t="shared" si="16"/>
        <v/>
      </c>
      <c r="T201" s="18" t="str">
        <f t="shared" si="17"/>
        <v/>
      </c>
      <c r="U201" s="18" t="str">
        <f t="shared" si="14"/>
        <v/>
      </c>
    </row>
    <row r="202" spans="1:21" x14ac:dyDescent="0.2">
      <c r="A202" s="4">
        <v>177</v>
      </c>
      <c r="B202" s="11"/>
      <c r="C202" s="13"/>
      <c r="D202" s="137"/>
      <c r="E202" s="19" t="str">
        <f t="shared" si="15"/>
        <v/>
      </c>
      <c r="S202" s="18" t="str">
        <f t="shared" si="16"/>
        <v/>
      </c>
      <c r="T202" s="18" t="str">
        <f t="shared" si="17"/>
        <v/>
      </c>
      <c r="U202" s="18" t="str">
        <f t="shared" si="14"/>
        <v/>
      </c>
    </row>
    <row r="203" spans="1:21" x14ac:dyDescent="0.2">
      <c r="A203" s="4">
        <v>178</v>
      </c>
      <c r="B203" s="11"/>
      <c r="C203" s="13"/>
      <c r="D203" s="137"/>
      <c r="E203" s="19" t="str">
        <f t="shared" si="15"/>
        <v/>
      </c>
      <c r="S203" s="18" t="str">
        <f t="shared" si="16"/>
        <v/>
      </c>
      <c r="T203" s="18" t="str">
        <f t="shared" si="17"/>
        <v/>
      </c>
      <c r="U203" s="18" t="str">
        <f t="shared" si="14"/>
        <v/>
      </c>
    </row>
    <row r="204" spans="1:21" x14ac:dyDescent="0.2">
      <c r="A204" s="4">
        <v>179</v>
      </c>
      <c r="B204" s="11"/>
      <c r="C204" s="13"/>
      <c r="D204" s="137"/>
      <c r="E204" s="19" t="str">
        <f t="shared" si="15"/>
        <v/>
      </c>
      <c r="S204" s="18" t="str">
        <f t="shared" si="16"/>
        <v/>
      </c>
      <c r="T204" s="18" t="str">
        <f t="shared" si="17"/>
        <v/>
      </c>
      <c r="U204" s="18" t="str">
        <f t="shared" si="14"/>
        <v/>
      </c>
    </row>
    <row r="205" spans="1:21" x14ac:dyDescent="0.2">
      <c r="A205" s="4">
        <v>180</v>
      </c>
      <c r="B205" s="11"/>
      <c r="C205" s="13"/>
      <c r="D205" s="137"/>
      <c r="E205" s="19" t="str">
        <f t="shared" si="15"/>
        <v/>
      </c>
      <c r="S205" s="18" t="str">
        <f t="shared" si="16"/>
        <v/>
      </c>
      <c r="T205" s="18" t="str">
        <f t="shared" si="17"/>
        <v/>
      </c>
      <c r="U205" s="18" t="str">
        <f t="shared" si="14"/>
        <v/>
      </c>
    </row>
    <row r="206" spans="1:21" x14ac:dyDescent="0.2">
      <c r="A206" s="4">
        <v>181</v>
      </c>
      <c r="B206" s="11"/>
      <c r="C206" s="13"/>
      <c r="D206" s="137"/>
      <c r="E206" s="19" t="str">
        <f t="shared" si="15"/>
        <v/>
      </c>
      <c r="S206" s="18" t="str">
        <f t="shared" si="16"/>
        <v/>
      </c>
      <c r="T206" s="18" t="str">
        <f t="shared" si="17"/>
        <v/>
      </c>
      <c r="U206" s="18" t="str">
        <f t="shared" si="14"/>
        <v/>
      </c>
    </row>
    <row r="207" spans="1:21" x14ac:dyDescent="0.2">
      <c r="A207" s="4">
        <v>182</v>
      </c>
      <c r="B207" s="11"/>
      <c r="C207" s="13"/>
      <c r="D207" s="137"/>
      <c r="E207" s="19" t="str">
        <f t="shared" si="15"/>
        <v/>
      </c>
      <c r="S207" s="18" t="str">
        <f t="shared" si="16"/>
        <v/>
      </c>
      <c r="T207" s="18" t="str">
        <f t="shared" si="17"/>
        <v/>
      </c>
      <c r="U207" s="18" t="str">
        <f t="shared" si="14"/>
        <v/>
      </c>
    </row>
    <row r="208" spans="1:21" x14ac:dyDescent="0.2">
      <c r="A208" s="4">
        <v>183</v>
      </c>
      <c r="B208" s="11"/>
      <c r="C208" s="13"/>
      <c r="D208" s="137"/>
      <c r="E208" s="19" t="str">
        <f t="shared" si="15"/>
        <v/>
      </c>
      <c r="S208" s="18" t="str">
        <f t="shared" si="16"/>
        <v/>
      </c>
      <c r="T208" s="18" t="str">
        <f t="shared" si="17"/>
        <v/>
      </c>
      <c r="U208" s="18" t="str">
        <f t="shared" si="14"/>
        <v/>
      </c>
    </row>
    <row r="209" spans="1:21" x14ac:dyDescent="0.2">
      <c r="A209" s="4">
        <v>184</v>
      </c>
      <c r="B209" s="11"/>
      <c r="C209" s="13"/>
      <c r="D209" s="137"/>
      <c r="E209" s="19" t="str">
        <f t="shared" si="15"/>
        <v/>
      </c>
      <c r="S209" s="18" t="str">
        <f t="shared" si="16"/>
        <v/>
      </c>
      <c r="T209" s="18" t="str">
        <f t="shared" si="17"/>
        <v/>
      </c>
      <c r="U209" s="18" t="str">
        <f t="shared" si="14"/>
        <v/>
      </c>
    </row>
    <row r="210" spans="1:21" x14ac:dyDescent="0.2">
      <c r="A210" s="4">
        <v>185</v>
      </c>
      <c r="B210" s="11"/>
      <c r="C210" s="13"/>
      <c r="D210" s="137"/>
      <c r="E210" s="19" t="str">
        <f t="shared" si="15"/>
        <v/>
      </c>
      <c r="S210" s="18" t="str">
        <f t="shared" si="16"/>
        <v/>
      </c>
      <c r="T210" s="18" t="str">
        <f t="shared" si="17"/>
        <v/>
      </c>
      <c r="U210" s="18" t="str">
        <f t="shared" si="14"/>
        <v/>
      </c>
    </row>
    <row r="211" spans="1:21" x14ac:dyDescent="0.2">
      <c r="A211" s="4">
        <v>186</v>
      </c>
      <c r="B211" s="11"/>
      <c r="C211" s="13"/>
      <c r="D211" s="137"/>
      <c r="E211" s="19" t="str">
        <f t="shared" si="15"/>
        <v/>
      </c>
      <c r="S211" s="18" t="str">
        <f t="shared" si="16"/>
        <v/>
      </c>
      <c r="T211" s="18" t="str">
        <f t="shared" si="17"/>
        <v/>
      </c>
      <c r="U211" s="18" t="str">
        <f t="shared" si="14"/>
        <v/>
      </c>
    </row>
    <row r="212" spans="1:21" x14ac:dyDescent="0.2">
      <c r="A212" s="4">
        <v>187</v>
      </c>
      <c r="B212" s="11"/>
      <c r="C212" s="13"/>
      <c r="D212" s="137"/>
      <c r="E212" s="19" t="str">
        <f t="shared" si="15"/>
        <v/>
      </c>
      <c r="S212" s="18" t="str">
        <f t="shared" si="16"/>
        <v/>
      </c>
      <c r="T212" s="18" t="str">
        <f t="shared" si="17"/>
        <v/>
      </c>
      <c r="U212" s="18" t="str">
        <f t="shared" si="14"/>
        <v/>
      </c>
    </row>
    <row r="213" spans="1:21" x14ac:dyDescent="0.2">
      <c r="A213" s="4">
        <v>188</v>
      </c>
      <c r="B213" s="11"/>
      <c r="C213" s="13"/>
      <c r="D213" s="137"/>
      <c r="E213" s="19" t="str">
        <f t="shared" si="15"/>
        <v/>
      </c>
      <c r="S213" s="18" t="str">
        <f t="shared" si="16"/>
        <v/>
      </c>
      <c r="T213" s="18" t="str">
        <f t="shared" si="17"/>
        <v/>
      </c>
      <c r="U213" s="18" t="str">
        <f t="shared" si="14"/>
        <v/>
      </c>
    </row>
    <row r="214" spans="1:21" x14ac:dyDescent="0.2">
      <c r="A214" s="4">
        <v>189</v>
      </c>
      <c r="B214" s="11"/>
      <c r="C214" s="13"/>
      <c r="D214" s="137"/>
      <c r="E214" s="19" t="str">
        <f t="shared" si="15"/>
        <v/>
      </c>
      <c r="S214" s="18" t="str">
        <f t="shared" si="16"/>
        <v/>
      </c>
      <c r="T214" s="18" t="str">
        <f t="shared" si="17"/>
        <v/>
      </c>
      <c r="U214" s="18" t="str">
        <f t="shared" si="14"/>
        <v/>
      </c>
    </row>
    <row r="215" spans="1:21" x14ac:dyDescent="0.2">
      <c r="A215" s="4">
        <v>190</v>
      </c>
      <c r="B215" s="11"/>
      <c r="C215" s="13"/>
      <c r="D215" s="137"/>
      <c r="E215" s="19" t="str">
        <f t="shared" si="15"/>
        <v/>
      </c>
      <c r="S215" s="18" t="str">
        <f t="shared" si="16"/>
        <v/>
      </c>
      <c r="T215" s="18" t="str">
        <f t="shared" si="17"/>
        <v/>
      </c>
      <c r="U215" s="18" t="str">
        <f t="shared" si="14"/>
        <v/>
      </c>
    </row>
    <row r="216" spans="1:21" x14ac:dyDescent="0.2">
      <c r="A216" s="4">
        <v>191</v>
      </c>
      <c r="B216" s="11"/>
      <c r="C216" s="13"/>
      <c r="D216" s="137"/>
      <c r="E216" s="19" t="str">
        <f t="shared" si="15"/>
        <v/>
      </c>
      <c r="S216" s="18" t="str">
        <f t="shared" si="16"/>
        <v/>
      </c>
      <c r="T216" s="18" t="str">
        <f t="shared" si="17"/>
        <v/>
      </c>
      <c r="U216" s="18" t="str">
        <f t="shared" si="14"/>
        <v/>
      </c>
    </row>
    <row r="217" spans="1:21" x14ac:dyDescent="0.2">
      <c r="A217" s="4">
        <v>192</v>
      </c>
      <c r="B217" s="11"/>
      <c r="C217" s="13"/>
      <c r="D217" s="137"/>
      <c r="E217" s="19" t="str">
        <f t="shared" si="15"/>
        <v/>
      </c>
      <c r="S217" s="18" t="str">
        <f t="shared" si="16"/>
        <v/>
      </c>
      <c r="T217" s="18" t="str">
        <f t="shared" si="17"/>
        <v/>
      </c>
      <c r="U217" s="18" t="str">
        <f t="shared" si="14"/>
        <v/>
      </c>
    </row>
    <row r="218" spans="1:21" x14ac:dyDescent="0.2">
      <c r="A218" s="4">
        <v>193</v>
      </c>
      <c r="B218" s="11"/>
      <c r="C218" s="13"/>
      <c r="D218" s="137"/>
      <c r="E218" s="19" t="str">
        <f t="shared" si="15"/>
        <v/>
      </c>
      <c r="S218" s="18" t="str">
        <f t="shared" si="16"/>
        <v/>
      </c>
      <c r="T218" s="18" t="str">
        <f t="shared" si="17"/>
        <v/>
      </c>
      <c r="U218" s="18" t="str">
        <f t="shared" si="14"/>
        <v/>
      </c>
    </row>
    <row r="219" spans="1:21" x14ac:dyDescent="0.2">
      <c r="A219" s="4">
        <v>194</v>
      </c>
      <c r="B219" s="11"/>
      <c r="C219" s="13"/>
      <c r="D219" s="137"/>
      <c r="E219" s="19" t="str">
        <f t="shared" si="15"/>
        <v/>
      </c>
      <c r="S219" s="18" t="str">
        <f t="shared" si="16"/>
        <v/>
      </c>
      <c r="T219" s="18" t="str">
        <f t="shared" si="17"/>
        <v/>
      </c>
      <c r="U219" s="18" t="str">
        <f t="shared" ref="U219:U282" si="18">IF(C219="","",IF(C219&lt;DATE(2024,1,1),"FEL",IF(C219&gt;DATE(2024,6,30),"FEL","")))</f>
        <v/>
      </c>
    </row>
    <row r="220" spans="1:21" x14ac:dyDescent="0.2">
      <c r="A220" s="4">
        <v>195</v>
      </c>
      <c r="B220" s="11"/>
      <c r="C220" s="13"/>
      <c r="D220" s="137"/>
      <c r="E220" s="19" t="str">
        <f t="shared" si="15"/>
        <v/>
      </c>
      <c r="S220" s="18" t="str">
        <f t="shared" si="16"/>
        <v/>
      </c>
      <c r="T220" s="18" t="str">
        <f t="shared" si="17"/>
        <v/>
      </c>
      <c r="U220" s="18" t="str">
        <f t="shared" si="18"/>
        <v/>
      </c>
    </row>
    <row r="221" spans="1:21" x14ac:dyDescent="0.2">
      <c r="A221" s="4">
        <v>196</v>
      </c>
      <c r="B221" s="11"/>
      <c r="C221" s="13"/>
      <c r="D221" s="137"/>
      <c r="E221" s="19" t="str">
        <f t="shared" si="15"/>
        <v/>
      </c>
      <c r="S221" s="18" t="str">
        <f t="shared" si="16"/>
        <v/>
      </c>
      <c r="T221" s="18" t="str">
        <f t="shared" si="17"/>
        <v/>
      </c>
      <c r="U221" s="18" t="str">
        <f t="shared" si="18"/>
        <v/>
      </c>
    </row>
    <row r="222" spans="1:21" x14ac:dyDescent="0.2">
      <c r="A222" s="4">
        <v>197</v>
      </c>
      <c r="B222" s="11"/>
      <c r="C222" s="13"/>
      <c r="D222" s="137"/>
      <c r="E222" s="19" t="str">
        <f t="shared" si="15"/>
        <v/>
      </c>
      <c r="S222" s="18" t="str">
        <f t="shared" si="16"/>
        <v/>
      </c>
      <c r="T222" s="18" t="str">
        <f t="shared" si="17"/>
        <v/>
      </c>
      <c r="U222" s="18" t="str">
        <f t="shared" si="18"/>
        <v/>
      </c>
    </row>
    <row r="223" spans="1:21" x14ac:dyDescent="0.2">
      <c r="A223" s="4">
        <v>198</v>
      </c>
      <c r="B223" s="11"/>
      <c r="C223" s="13"/>
      <c r="D223" s="137"/>
      <c r="E223" s="19" t="str">
        <f t="shared" si="15"/>
        <v/>
      </c>
      <c r="S223" s="18" t="str">
        <f t="shared" si="16"/>
        <v/>
      </c>
      <c r="T223" s="18" t="str">
        <f t="shared" si="17"/>
        <v/>
      </c>
      <c r="U223" s="18" t="str">
        <f t="shared" si="18"/>
        <v/>
      </c>
    </row>
    <row r="224" spans="1:21" x14ac:dyDescent="0.2">
      <c r="A224" s="4">
        <v>199</v>
      </c>
      <c r="B224" s="11"/>
      <c r="C224" s="13"/>
      <c r="D224" s="137"/>
      <c r="E224" s="19" t="str">
        <f t="shared" si="15"/>
        <v/>
      </c>
      <c r="S224" s="18" t="str">
        <f t="shared" si="16"/>
        <v/>
      </c>
      <c r="T224" s="18" t="str">
        <f t="shared" si="17"/>
        <v/>
      </c>
      <c r="U224" s="18" t="str">
        <f t="shared" si="18"/>
        <v/>
      </c>
    </row>
    <row r="225" spans="1:21" x14ac:dyDescent="0.2">
      <c r="A225" s="4">
        <v>200</v>
      </c>
      <c r="B225" s="11"/>
      <c r="C225" s="13"/>
      <c r="D225" s="137"/>
      <c r="E225" s="19" t="str">
        <f t="shared" si="15"/>
        <v/>
      </c>
      <c r="S225" s="18" t="str">
        <f t="shared" si="16"/>
        <v/>
      </c>
      <c r="T225" s="18" t="str">
        <f t="shared" si="17"/>
        <v/>
      </c>
      <c r="U225" s="18" t="str">
        <f t="shared" si="18"/>
        <v/>
      </c>
    </row>
    <row r="226" spans="1:21" x14ac:dyDescent="0.2">
      <c r="A226" s="4">
        <v>201</v>
      </c>
      <c r="B226" s="11"/>
      <c r="C226" s="13"/>
      <c r="D226" s="137"/>
      <c r="E226" s="19" t="str">
        <f t="shared" si="15"/>
        <v/>
      </c>
      <c r="S226" s="18" t="str">
        <f t="shared" si="16"/>
        <v/>
      </c>
      <c r="T226" s="18" t="str">
        <f t="shared" si="17"/>
        <v/>
      </c>
      <c r="U226" s="18" t="str">
        <f t="shared" si="18"/>
        <v/>
      </c>
    </row>
    <row r="227" spans="1:21" x14ac:dyDescent="0.2">
      <c r="A227" s="4">
        <v>202</v>
      </c>
      <c r="B227" s="11"/>
      <c r="C227" s="13"/>
      <c r="D227" s="137"/>
      <c r="E227" s="19" t="str">
        <f t="shared" si="15"/>
        <v/>
      </c>
      <c r="S227" s="18" t="str">
        <f t="shared" si="16"/>
        <v/>
      </c>
      <c r="T227" s="18" t="str">
        <f t="shared" si="17"/>
        <v/>
      </c>
      <c r="U227" s="18" t="str">
        <f t="shared" si="18"/>
        <v/>
      </c>
    </row>
    <row r="228" spans="1:21" x14ac:dyDescent="0.2">
      <c r="A228" s="4">
        <v>203</v>
      </c>
      <c r="B228" s="11"/>
      <c r="C228" s="13"/>
      <c r="D228" s="137"/>
      <c r="E228" s="19" t="str">
        <f t="shared" si="15"/>
        <v/>
      </c>
      <c r="S228" s="18" t="str">
        <f t="shared" si="16"/>
        <v/>
      </c>
      <c r="T228" s="18" t="str">
        <f t="shared" si="17"/>
        <v/>
      </c>
      <c r="U228" s="18" t="str">
        <f t="shared" si="18"/>
        <v/>
      </c>
    </row>
    <row r="229" spans="1:21" x14ac:dyDescent="0.2">
      <c r="A229" s="4">
        <v>204</v>
      </c>
      <c r="B229" s="11"/>
      <c r="C229" s="13"/>
      <c r="D229" s="137"/>
      <c r="E229" s="19" t="str">
        <f t="shared" si="15"/>
        <v/>
      </c>
      <c r="S229" s="18" t="str">
        <f t="shared" si="16"/>
        <v/>
      </c>
      <c r="T229" s="18" t="str">
        <f t="shared" si="17"/>
        <v/>
      </c>
      <c r="U229" s="18" t="str">
        <f t="shared" si="18"/>
        <v/>
      </c>
    </row>
    <row r="230" spans="1:21" x14ac:dyDescent="0.2">
      <c r="A230" s="4">
        <v>205</v>
      </c>
      <c r="B230" s="11"/>
      <c r="C230" s="13"/>
      <c r="D230" s="137"/>
      <c r="E230" s="19" t="str">
        <f t="shared" si="15"/>
        <v/>
      </c>
      <c r="S230" s="18" t="str">
        <f t="shared" si="16"/>
        <v/>
      </c>
      <c r="T230" s="18" t="str">
        <f t="shared" si="17"/>
        <v/>
      </c>
      <c r="U230" s="18" t="str">
        <f t="shared" si="18"/>
        <v/>
      </c>
    </row>
    <row r="231" spans="1:21" x14ac:dyDescent="0.2">
      <c r="A231" s="4">
        <v>206</v>
      </c>
      <c r="B231" s="11"/>
      <c r="C231" s="13"/>
      <c r="D231" s="137"/>
      <c r="E231" s="19" t="str">
        <f t="shared" si="15"/>
        <v/>
      </c>
      <c r="S231" s="18" t="str">
        <f t="shared" si="16"/>
        <v/>
      </c>
      <c r="T231" s="18" t="str">
        <f t="shared" si="17"/>
        <v/>
      </c>
      <c r="U231" s="18" t="str">
        <f t="shared" si="18"/>
        <v/>
      </c>
    </row>
    <row r="232" spans="1:21" x14ac:dyDescent="0.2">
      <c r="A232" s="4">
        <v>207</v>
      </c>
      <c r="B232" s="11"/>
      <c r="C232" s="13"/>
      <c r="D232" s="137"/>
      <c r="E232" s="19" t="str">
        <f t="shared" si="15"/>
        <v/>
      </c>
      <c r="S232" s="18" t="str">
        <f t="shared" si="16"/>
        <v/>
      </c>
      <c r="T232" s="18" t="str">
        <f t="shared" si="17"/>
        <v/>
      </c>
      <c r="U232" s="18" t="str">
        <f t="shared" si="18"/>
        <v/>
      </c>
    </row>
    <row r="233" spans="1:21" x14ac:dyDescent="0.2">
      <c r="A233" s="4">
        <v>208</v>
      </c>
      <c r="B233" s="11"/>
      <c r="C233" s="13"/>
      <c r="D233" s="137"/>
      <c r="E233" s="19" t="str">
        <f t="shared" si="15"/>
        <v/>
      </c>
      <c r="S233" s="18" t="str">
        <f t="shared" si="16"/>
        <v/>
      </c>
      <c r="T233" s="18" t="str">
        <f t="shared" si="17"/>
        <v/>
      </c>
      <c r="U233" s="18" t="str">
        <f t="shared" si="18"/>
        <v/>
      </c>
    </row>
    <row r="234" spans="1:21" x14ac:dyDescent="0.2">
      <c r="A234" s="4">
        <v>209</v>
      </c>
      <c r="B234" s="11"/>
      <c r="C234" s="13"/>
      <c r="D234" s="137"/>
      <c r="E234" s="19" t="str">
        <f t="shared" si="15"/>
        <v/>
      </c>
      <c r="S234" s="18" t="str">
        <f t="shared" si="16"/>
        <v/>
      </c>
      <c r="T234" s="18" t="str">
        <f t="shared" si="17"/>
        <v/>
      </c>
      <c r="U234" s="18" t="str">
        <f t="shared" si="18"/>
        <v/>
      </c>
    </row>
    <row r="235" spans="1:21" x14ac:dyDescent="0.2">
      <c r="A235" s="4">
        <v>210</v>
      </c>
      <c r="B235" s="11"/>
      <c r="C235" s="13"/>
      <c r="D235" s="137"/>
      <c r="E235" s="19" t="str">
        <f t="shared" si="15"/>
        <v/>
      </c>
      <c r="S235" s="18" t="str">
        <f t="shared" si="16"/>
        <v/>
      </c>
      <c r="T235" s="18" t="str">
        <f t="shared" si="17"/>
        <v/>
      </c>
      <c r="U235" s="18" t="str">
        <f t="shared" si="18"/>
        <v/>
      </c>
    </row>
    <row r="236" spans="1:21" x14ac:dyDescent="0.2">
      <c r="A236" s="4">
        <v>211</v>
      </c>
      <c r="B236" s="11"/>
      <c r="C236" s="13"/>
      <c r="D236" s="137"/>
      <c r="E236" s="19" t="str">
        <f t="shared" si="15"/>
        <v/>
      </c>
      <c r="S236" s="18" t="str">
        <f t="shared" si="16"/>
        <v/>
      </c>
      <c r="T236" s="18" t="str">
        <f t="shared" si="17"/>
        <v/>
      </c>
      <c r="U236" s="18" t="str">
        <f t="shared" si="18"/>
        <v/>
      </c>
    </row>
    <row r="237" spans="1:21" x14ac:dyDescent="0.2">
      <c r="A237" s="4">
        <v>212</v>
      </c>
      <c r="B237" s="11"/>
      <c r="C237" s="13"/>
      <c r="D237" s="137"/>
      <c r="E237" s="19" t="str">
        <f t="shared" si="15"/>
        <v/>
      </c>
      <c r="S237" s="18" t="str">
        <f t="shared" si="16"/>
        <v/>
      </c>
      <c r="T237" s="18" t="str">
        <f t="shared" si="17"/>
        <v/>
      </c>
      <c r="U237" s="18" t="str">
        <f t="shared" si="18"/>
        <v/>
      </c>
    </row>
    <row r="238" spans="1:21" x14ac:dyDescent="0.2">
      <c r="A238" s="4">
        <v>213</v>
      </c>
      <c r="B238" s="11"/>
      <c r="C238" s="13"/>
      <c r="D238" s="137"/>
      <c r="E238" s="19" t="str">
        <f t="shared" si="15"/>
        <v/>
      </c>
      <c r="S238" s="18" t="str">
        <f t="shared" si="16"/>
        <v/>
      </c>
      <c r="T238" s="18" t="str">
        <f t="shared" si="17"/>
        <v/>
      </c>
      <c r="U238" s="18" t="str">
        <f t="shared" si="18"/>
        <v/>
      </c>
    </row>
    <row r="239" spans="1:21" x14ac:dyDescent="0.2">
      <c r="A239" s="4">
        <v>214</v>
      </c>
      <c r="B239" s="11"/>
      <c r="C239" s="13"/>
      <c r="D239" s="137"/>
      <c r="E239" s="19" t="str">
        <f t="shared" si="15"/>
        <v/>
      </c>
      <c r="S239" s="18" t="str">
        <f t="shared" si="16"/>
        <v/>
      </c>
      <c r="T239" s="18" t="str">
        <f t="shared" si="17"/>
        <v/>
      </c>
      <c r="U239" s="18" t="str">
        <f t="shared" si="18"/>
        <v/>
      </c>
    </row>
    <row r="240" spans="1:21" x14ac:dyDescent="0.2">
      <c r="A240" s="4">
        <v>215</v>
      </c>
      <c r="B240" s="11"/>
      <c r="C240" s="13"/>
      <c r="D240" s="137"/>
      <c r="E240" s="19" t="str">
        <f t="shared" ref="E240:E303" si="19">IF(OR(B240="",C240=""),"",IF(B240&gt;C240,"Fel datum!",(IF(U240="FEL","Fel datum!",C240-B240))))</f>
        <v/>
      </c>
      <c r="S240" s="18" t="str">
        <f t="shared" ref="S240:S303" si="20">IF(D240="K",E240,"")</f>
        <v/>
      </c>
      <c r="T240" s="18" t="str">
        <f t="shared" ref="T240:T303" si="21">IF(D240="M",E240,"")</f>
        <v/>
      </c>
      <c r="U240" s="18" t="str">
        <f t="shared" si="18"/>
        <v/>
      </c>
    </row>
    <row r="241" spans="1:21" x14ac:dyDescent="0.2">
      <c r="A241" s="4">
        <v>216</v>
      </c>
      <c r="B241" s="11"/>
      <c r="C241" s="13"/>
      <c r="D241" s="137"/>
      <c r="E241" s="19" t="str">
        <f t="shared" si="19"/>
        <v/>
      </c>
      <c r="S241" s="18" t="str">
        <f t="shared" si="20"/>
        <v/>
      </c>
      <c r="T241" s="18" t="str">
        <f t="shared" si="21"/>
        <v/>
      </c>
      <c r="U241" s="18" t="str">
        <f t="shared" si="18"/>
        <v/>
      </c>
    </row>
    <row r="242" spans="1:21" x14ac:dyDescent="0.2">
      <c r="A242" s="4">
        <v>217</v>
      </c>
      <c r="B242" s="11"/>
      <c r="C242" s="13"/>
      <c r="D242" s="137"/>
      <c r="E242" s="19" t="str">
        <f t="shared" si="19"/>
        <v/>
      </c>
      <c r="S242" s="18" t="str">
        <f t="shared" si="20"/>
        <v/>
      </c>
      <c r="T242" s="18" t="str">
        <f t="shared" si="21"/>
        <v/>
      </c>
      <c r="U242" s="18" t="str">
        <f t="shared" si="18"/>
        <v/>
      </c>
    </row>
    <row r="243" spans="1:21" x14ac:dyDescent="0.2">
      <c r="A243" s="4">
        <v>218</v>
      </c>
      <c r="B243" s="11"/>
      <c r="C243" s="13"/>
      <c r="D243" s="137"/>
      <c r="E243" s="19" t="str">
        <f t="shared" si="19"/>
        <v/>
      </c>
      <c r="S243" s="18" t="str">
        <f t="shared" si="20"/>
        <v/>
      </c>
      <c r="T243" s="18" t="str">
        <f t="shared" si="21"/>
        <v/>
      </c>
      <c r="U243" s="18" t="str">
        <f t="shared" si="18"/>
        <v/>
      </c>
    </row>
    <row r="244" spans="1:21" x14ac:dyDescent="0.2">
      <c r="A244" s="4">
        <v>219</v>
      </c>
      <c r="B244" s="11"/>
      <c r="C244" s="13"/>
      <c r="D244" s="137"/>
      <c r="E244" s="19" t="str">
        <f t="shared" si="19"/>
        <v/>
      </c>
      <c r="S244" s="18" t="str">
        <f t="shared" si="20"/>
        <v/>
      </c>
      <c r="T244" s="18" t="str">
        <f t="shared" si="21"/>
        <v/>
      </c>
      <c r="U244" s="18" t="str">
        <f t="shared" si="18"/>
        <v/>
      </c>
    </row>
    <row r="245" spans="1:21" x14ac:dyDescent="0.2">
      <c r="A245" s="4">
        <v>220</v>
      </c>
      <c r="B245" s="11"/>
      <c r="C245" s="13"/>
      <c r="D245" s="137"/>
      <c r="E245" s="19" t="str">
        <f t="shared" si="19"/>
        <v/>
      </c>
      <c r="S245" s="18" t="str">
        <f t="shared" si="20"/>
        <v/>
      </c>
      <c r="T245" s="18" t="str">
        <f t="shared" si="21"/>
        <v/>
      </c>
      <c r="U245" s="18" t="str">
        <f t="shared" si="18"/>
        <v/>
      </c>
    </row>
    <row r="246" spans="1:21" x14ac:dyDescent="0.2">
      <c r="A246" s="4">
        <v>221</v>
      </c>
      <c r="B246" s="11"/>
      <c r="C246" s="13"/>
      <c r="D246" s="137"/>
      <c r="E246" s="19" t="str">
        <f t="shared" si="19"/>
        <v/>
      </c>
      <c r="S246" s="18" t="str">
        <f t="shared" si="20"/>
        <v/>
      </c>
      <c r="T246" s="18" t="str">
        <f t="shared" si="21"/>
        <v/>
      </c>
      <c r="U246" s="18" t="str">
        <f t="shared" si="18"/>
        <v/>
      </c>
    </row>
    <row r="247" spans="1:21" x14ac:dyDescent="0.2">
      <c r="A247" s="4">
        <v>222</v>
      </c>
      <c r="B247" s="11"/>
      <c r="C247" s="13"/>
      <c r="D247" s="137"/>
      <c r="E247" s="19" t="str">
        <f t="shared" si="19"/>
        <v/>
      </c>
      <c r="S247" s="18" t="str">
        <f t="shared" si="20"/>
        <v/>
      </c>
      <c r="T247" s="18" t="str">
        <f t="shared" si="21"/>
        <v/>
      </c>
      <c r="U247" s="18" t="str">
        <f t="shared" si="18"/>
        <v/>
      </c>
    </row>
    <row r="248" spans="1:21" x14ac:dyDescent="0.2">
      <c r="A248" s="4">
        <v>223</v>
      </c>
      <c r="B248" s="11"/>
      <c r="C248" s="13"/>
      <c r="D248" s="137"/>
      <c r="E248" s="19" t="str">
        <f t="shared" si="19"/>
        <v/>
      </c>
      <c r="S248" s="18" t="str">
        <f t="shared" si="20"/>
        <v/>
      </c>
      <c r="T248" s="18" t="str">
        <f t="shared" si="21"/>
        <v/>
      </c>
      <c r="U248" s="18" t="str">
        <f t="shared" si="18"/>
        <v/>
      </c>
    </row>
    <row r="249" spans="1:21" x14ac:dyDescent="0.2">
      <c r="A249" s="4">
        <v>224</v>
      </c>
      <c r="B249" s="11"/>
      <c r="C249" s="13"/>
      <c r="D249" s="137"/>
      <c r="E249" s="19" t="str">
        <f t="shared" si="19"/>
        <v/>
      </c>
      <c r="S249" s="18" t="str">
        <f t="shared" si="20"/>
        <v/>
      </c>
      <c r="T249" s="18" t="str">
        <f t="shared" si="21"/>
        <v/>
      </c>
      <c r="U249" s="18" t="str">
        <f t="shared" si="18"/>
        <v/>
      </c>
    </row>
    <row r="250" spans="1:21" x14ac:dyDescent="0.2">
      <c r="A250" s="4">
        <v>225</v>
      </c>
      <c r="B250" s="11"/>
      <c r="C250" s="13"/>
      <c r="D250" s="137"/>
      <c r="E250" s="19" t="str">
        <f t="shared" si="19"/>
        <v/>
      </c>
      <c r="S250" s="18" t="str">
        <f t="shared" si="20"/>
        <v/>
      </c>
      <c r="T250" s="18" t="str">
        <f t="shared" si="21"/>
        <v/>
      </c>
      <c r="U250" s="18" t="str">
        <f t="shared" si="18"/>
        <v/>
      </c>
    </row>
    <row r="251" spans="1:21" x14ac:dyDescent="0.2">
      <c r="A251" s="4">
        <v>226</v>
      </c>
      <c r="B251" s="11"/>
      <c r="C251" s="13"/>
      <c r="D251" s="137"/>
      <c r="E251" s="19" t="str">
        <f t="shared" si="19"/>
        <v/>
      </c>
      <c r="S251" s="18" t="str">
        <f t="shared" si="20"/>
        <v/>
      </c>
      <c r="T251" s="18" t="str">
        <f t="shared" si="21"/>
        <v/>
      </c>
      <c r="U251" s="18" t="str">
        <f t="shared" si="18"/>
        <v/>
      </c>
    </row>
    <row r="252" spans="1:21" x14ac:dyDescent="0.2">
      <c r="A252" s="4">
        <v>227</v>
      </c>
      <c r="B252" s="11"/>
      <c r="C252" s="13"/>
      <c r="D252" s="137"/>
      <c r="E252" s="19" t="str">
        <f t="shared" si="19"/>
        <v/>
      </c>
      <c r="S252" s="18" t="str">
        <f t="shared" si="20"/>
        <v/>
      </c>
      <c r="T252" s="18" t="str">
        <f t="shared" si="21"/>
        <v/>
      </c>
      <c r="U252" s="18" t="str">
        <f t="shared" si="18"/>
        <v/>
      </c>
    </row>
    <row r="253" spans="1:21" x14ac:dyDescent="0.2">
      <c r="A253" s="4">
        <v>228</v>
      </c>
      <c r="B253" s="11"/>
      <c r="C253" s="13"/>
      <c r="D253" s="137"/>
      <c r="E253" s="19" t="str">
        <f t="shared" si="19"/>
        <v/>
      </c>
      <c r="S253" s="18" t="str">
        <f t="shared" si="20"/>
        <v/>
      </c>
      <c r="T253" s="18" t="str">
        <f t="shared" si="21"/>
        <v/>
      </c>
      <c r="U253" s="18" t="str">
        <f t="shared" si="18"/>
        <v/>
      </c>
    </row>
    <row r="254" spans="1:21" x14ac:dyDescent="0.2">
      <c r="A254" s="4">
        <v>229</v>
      </c>
      <c r="B254" s="11"/>
      <c r="C254" s="13"/>
      <c r="D254" s="137"/>
      <c r="E254" s="19" t="str">
        <f t="shared" si="19"/>
        <v/>
      </c>
      <c r="S254" s="18" t="str">
        <f t="shared" si="20"/>
        <v/>
      </c>
      <c r="T254" s="18" t="str">
        <f t="shared" si="21"/>
        <v/>
      </c>
      <c r="U254" s="18" t="str">
        <f t="shared" si="18"/>
        <v/>
      </c>
    </row>
    <row r="255" spans="1:21" x14ac:dyDescent="0.2">
      <c r="A255" s="4">
        <v>230</v>
      </c>
      <c r="B255" s="11"/>
      <c r="C255" s="13"/>
      <c r="D255" s="137"/>
      <c r="E255" s="19" t="str">
        <f t="shared" si="19"/>
        <v/>
      </c>
      <c r="S255" s="18" t="str">
        <f t="shared" si="20"/>
        <v/>
      </c>
      <c r="T255" s="18" t="str">
        <f t="shared" si="21"/>
        <v/>
      </c>
      <c r="U255" s="18" t="str">
        <f t="shared" si="18"/>
        <v/>
      </c>
    </row>
    <row r="256" spans="1:21" x14ac:dyDescent="0.2">
      <c r="A256" s="4">
        <v>231</v>
      </c>
      <c r="B256" s="11"/>
      <c r="C256" s="13"/>
      <c r="D256" s="137"/>
      <c r="E256" s="19" t="str">
        <f t="shared" si="19"/>
        <v/>
      </c>
      <c r="S256" s="18" t="str">
        <f t="shared" si="20"/>
        <v/>
      </c>
      <c r="T256" s="18" t="str">
        <f t="shared" si="21"/>
        <v/>
      </c>
      <c r="U256" s="18" t="str">
        <f t="shared" si="18"/>
        <v/>
      </c>
    </row>
    <row r="257" spans="1:21" x14ac:dyDescent="0.2">
      <c r="A257" s="4">
        <v>232</v>
      </c>
      <c r="B257" s="11"/>
      <c r="C257" s="13"/>
      <c r="D257" s="137"/>
      <c r="E257" s="19" t="str">
        <f t="shared" si="19"/>
        <v/>
      </c>
      <c r="S257" s="18" t="str">
        <f t="shared" si="20"/>
        <v/>
      </c>
      <c r="T257" s="18" t="str">
        <f t="shared" si="21"/>
        <v/>
      </c>
      <c r="U257" s="18" t="str">
        <f t="shared" si="18"/>
        <v/>
      </c>
    </row>
    <row r="258" spans="1:21" x14ac:dyDescent="0.2">
      <c r="A258" s="4">
        <v>233</v>
      </c>
      <c r="B258" s="11"/>
      <c r="C258" s="13"/>
      <c r="D258" s="137"/>
      <c r="E258" s="19" t="str">
        <f t="shared" si="19"/>
        <v/>
      </c>
      <c r="S258" s="18" t="str">
        <f t="shared" si="20"/>
        <v/>
      </c>
      <c r="T258" s="18" t="str">
        <f t="shared" si="21"/>
        <v/>
      </c>
      <c r="U258" s="18" t="str">
        <f t="shared" si="18"/>
        <v/>
      </c>
    </row>
    <row r="259" spans="1:21" x14ac:dyDescent="0.2">
      <c r="A259" s="4">
        <v>234</v>
      </c>
      <c r="B259" s="11"/>
      <c r="C259" s="13"/>
      <c r="D259" s="137"/>
      <c r="E259" s="19" t="str">
        <f t="shared" si="19"/>
        <v/>
      </c>
      <c r="S259" s="18" t="str">
        <f t="shared" si="20"/>
        <v/>
      </c>
      <c r="T259" s="18" t="str">
        <f t="shared" si="21"/>
        <v/>
      </c>
      <c r="U259" s="18" t="str">
        <f t="shared" si="18"/>
        <v/>
      </c>
    </row>
    <row r="260" spans="1:21" x14ac:dyDescent="0.2">
      <c r="A260" s="4">
        <v>235</v>
      </c>
      <c r="B260" s="11"/>
      <c r="C260" s="13"/>
      <c r="D260" s="137"/>
      <c r="E260" s="19" t="str">
        <f t="shared" si="19"/>
        <v/>
      </c>
      <c r="S260" s="18" t="str">
        <f t="shared" si="20"/>
        <v/>
      </c>
      <c r="T260" s="18" t="str">
        <f t="shared" si="21"/>
        <v/>
      </c>
      <c r="U260" s="18" t="str">
        <f t="shared" si="18"/>
        <v/>
      </c>
    </row>
    <row r="261" spans="1:21" x14ac:dyDescent="0.2">
      <c r="A261" s="4">
        <v>236</v>
      </c>
      <c r="B261" s="11"/>
      <c r="C261" s="13"/>
      <c r="D261" s="137"/>
      <c r="E261" s="19" t="str">
        <f t="shared" si="19"/>
        <v/>
      </c>
      <c r="S261" s="18" t="str">
        <f t="shared" si="20"/>
        <v/>
      </c>
      <c r="T261" s="18" t="str">
        <f t="shared" si="21"/>
        <v/>
      </c>
      <c r="U261" s="18" t="str">
        <f t="shared" si="18"/>
        <v/>
      </c>
    </row>
    <row r="262" spans="1:21" x14ac:dyDescent="0.2">
      <c r="A262" s="4">
        <v>237</v>
      </c>
      <c r="B262" s="11"/>
      <c r="C262" s="13"/>
      <c r="D262" s="137"/>
      <c r="E262" s="19" t="str">
        <f t="shared" si="19"/>
        <v/>
      </c>
      <c r="S262" s="18" t="str">
        <f t="shared" si="20"/>
        <v/>
      </c>
      <c r="T262" s="18" t="str">
        <f t="shared" si="21"/>
        <v/>
      </c>
      <c r="U262" s="18" t="str">
        <f t="shared" si="18"/>
        <v/>
      </c>
    </row>
    <row r="263" spans="1:21" x14ac:dyDescent="0.2">
      <c r="A263" s="4">
        <v>238</v>
      </c>
      <c r="B263" s="11"/>
      <c r="C263" s="13"/>
      <c r="D263" s="137"/>
      <c r="E263" s="19" t="str">
        <f t="shared" si="19"/>
        <v/>
      </c>
      <c r="S263" s="18" t="str">
        <f t="shared" si="20"/>
        <v/>
      </c>
      <c r="T263" s="18" t="str">
        <f t="shared" si="21"/>
        <v/>
      </c>
      <c r="U263" s="18" t="str">
        <f t="shared" si="18"/>
        <v/>
      </c>
    </row>
    <row r="264" spans="1:21" x14ac:dyDescent="0.2">
      <c r="A264" s="4">
        <v>239</v>
      </c>
      <c r="B264" s="11"/>
      <c r="C264" s="13"/>
      <c r="D264" s="137"/>
      <c r="E264" s="19" t="str">
        <f t="shared" si="19"/>
        <v/>
      </c>
      <c r="S264" s="18" t="str">
        <f t="shared" si="20"/>
        <v/>
      </c>
      <c r="T264" s="18" t="str">
        <f t="shared" si="21"/>
        <v/>
      </c>
      <c r="U264" s="18" t="str">
        <f t="shared" si="18"/>
        <v/>
      </c>
    </row>
    <row r="265" spans="1:21" x14ac:dyDescent="0.2">
      <c r="A265" s="4">
        <v>240</v>
      </c>
      <c r="B265" s="11"/>
      <c r="C265" s="13"/>
      <c r="D265" s="137"/>
      <c r="E265" s="19" t="str">
        <f t="shared" si="19"/>
        <v/>
      </c>
      <c r="S265" s="18" t="str">
        <f t="shared" si="20"/>
        <v/>
      </c>
      <c r="T265" s="18" t="str">
        <f t="shared" si="21"/>
        <v/>
      </c>
      <c r="U265" s="18" t="str">
        <f t="shared" si="18"/>
        <v/>
      </c>
    </row>
    <row r="266" spans="1:21" x14ac:dyDescent="0.2">
      <c r="A266" s="4">
        <v>241</v>
      </c>
      <c r="B266" s="11"/>
      <c r="C266" s="13"/>
      <c r="D266" s="137"/>
      <c r="E266" s="19" t="str">
        <f t="shared" si="19"/>
        <v/>
      </c>
      <c r="S266" s="18" t="str">
        <f t="shared" si="20"/>
        <v/>
      </c>
      <c r="T266" s="18" t="str">
        <f t="shared" si="21"/>
        <v/>
      </c>
      <c r="U266" s="18" t="str">
        <f t="shared" si="18"/>
        <v/>
      </c>
    </row>
    <row r="267" spans="1:21" x14ac:dyDescent="0.2">
      <c r="A267" s="4">
        <v>242</v>
      </c>
      <c r="B267" s="11"/>
      <c r="C267" s="13"/>
      <c r="D267" s="137"/>
      <c r="E267" s="19" t="str">
        <f t="shared" si="19"/>
        <v/>
      </c>
      <c r="S267" s="18" t="str">
        <f t="shared" si="20"/>
        <v/>
      </c>
      <c r="T267" s="18" t="str">
        <f t="shared" si="21"/>
        <v/>
      </c>
      <c r="U267" s="18" t="str">
        <f t="shared" si="18"/>
        <v/>
      </c>
    </row>
    <row r="268" spans="1:21" x14ac:dyDescent="0.2">
      <c r="A268" s="4">
        <v>243</v>
      </c>
      <c r="B268" s="11"/>
      <c r="C268" s="13"/>
      <c r="D268" s="137"/>
      <c r="E268" s="19" t="str">
        <f t="shared" si="19"/>
        <v/>
      </c>
      <c r="S268" s="18" t="str">
        <f t="shared" si="20"/>
        <v/>
      </c>
      <c r="T268" s="18" t="str">
        <f t="shared" si="21"/>
        <v/>
      </c>
      <c r="U268" s="18" t="str">
        <f t="shared" si="18"/>
        <v/>
      </c>
    </row>
    <row r="269" spans="1:21" x14ac:dyDescent="0.2">
      <c r="A269" s="4">
        <v>244</v>
      </c>
      <c r="B269" s="11"/>
      <c r="C269" s="13"/>
      <c r="D269" s="137"/>
      <c r="E269" s="19" t="str">
        <f t="shared" si="19"/>
        <v/>
      </c>
      <c r="S269" s="18" t="str">
        <f t="shared" si="20"/>
        <v/>
      </c>
      <c r="T269" s="18" t="str">
        <f t="shared" si="21"/>
        <v/>
      </c>
      <c r="U269" s="18" t="str">
        <f t="shared" si="18"/>
        <v/>
      </c>
    </row>
    <row r="270" spans="1:21" x14ac:dyDescent="0.2">
      <c r="A270" s="4">
        <v>245</v>
      </c>
      <c r="B270" s="11"/>
      <c r="C270" s="13"/>
      <c r="D270" s="137"/>
      <c r="E270" s="19" t="str">
        <f t="shared" si="19"/>
        <v/>
      </c>
      <c r="S270" s="18" t="str">
        <f t="shared" si="20"/>
        <v/>
      </c>
      <c r="T270" s="18" t="str">
        <f t="shared" si="21"/>
        <v/>
      </c>
      <c r="U270" s="18" t="str">
        <f t="shared" si="18"/>
        <v/>
      </c>
    </row>
    <row r="271" spans="1:21" x14ac:dyDescent="0.2">
      <c r="A271" s="4">
        <v>246</v>
      </c>
      <c r="B271" s="11"/>
      <c r="C271" s="13"/>
      <c r="D271" s="137"/>
      <c r="E271" s="19" t="str">
        <f t="shared" si="19"/>
        <v/>
      </c>
      <c r="S271" s="18" t="str">
        <f t="shared" si="20"/>
        <v/>
      </c>
      <c r="T271" s="18" t="str">
        <f t="shared" si="21"/>
        <v/>
      </c>
      <c r="U271" s="18" t="str">
        <f t="shared" si="18"/>
        <v/>
      </c>
    </row>
    <row r="272" spans="1:21" x14ac:dyDescent="0.2">
      <c r="A272" s="4">
        <v>247</v>
      </c>
      <c r="B272" s="11"/>
      <c r="C272" s="13"/>
      <c r="D272" s="137"/>
      <c r="E272" s="19" t="str">
        <f t="shared" si="19"/>
        <v/>
      </c>
      <c r="S272" s="18" t="str">
        <f t="shared" si="20"/>
        <v/>
      </c>
      <c r="T272" s="18" t="str">
        <f t="shared" si="21"/>
        <v/>
      </c>
      <c r="U272" s="18" t="str">
        <f t="shared" si="18"/>
        <v/>
      </c>
    </row>
    <row r="273" spans="1:21" x14ac:dyDescent="0.2">
      <c r="A273" s="4">
        <v>248</v>
      </c>
      <c r="B273" s="11"/>
      <c r="C273" s="13"/>
      <c r="D273" s="137"/>
      <c r="E273" s="19" t="str">
        <f t="shared" si="19"/>
        <v/>
      </c>
      <c r="S273" s="18" t="str">
        <f t="shared" si="20"/>
        <v/>
      </c>
      <c r="T273" s="18" t="str">
        <f t="shared" si="21"/>
        <v/>
      </c>
      <c r="U273" s="18" t="str">
        <f t="shared" si="18"/>
        <v/>
      </c>
    </row>
    <row r="274" spans="1:21" x14ac:dyDescent="0.2">
      <c r="A274" s="4">
        <v>249</v>
      </c>
      <c r="B274" s="11"/>
      <c r="C274" s="13"/>
      <c r="D274" s="137"/>
      <c r="E274" s="19" t="str">
        <f t="shared" si="19"/>
        <v/>
      </c>
      <c r="S274" s="18" t="str">
        <f t="shared" si="20"/>
        <v/>
      </c>
      <c r="T274" s="18" t="str">
        <f t="shared" si="21"/>
        <v/>
      </c>
      <c r="U274" s="18" t="str">
        <f t="shared" si="18"/>
        <v/>
      </c>
    </row>
    <row r="275" spans="1:21" x14ac:dyDescent="0.2">
      <c r="A275" s="4">
        <v>250</v>
      </c>
      <c r="B275" s="11"/>
      <c r="C275" s="13"/>
      <c r="D275" s="137"/>
      <c r="E275" s="19" t="str">
        <f t="shared" si="19"/>
        <v/>
      </c>
      <c r="S275" s="18" t="str">
        <f t="shared" si="20"/>
        <v/>
      </c>
      <c r="T275" s="18" t="str">
        <f t="shared" si="21"/>
        <v/>
      </c>
      <c r="U275" s="18" t="str">
        <f t="shared" si="18"/>
        <v/>
      </c>
    </row>
    <row r="276" spans="1:21" x14ac:dyDescent="0.2">
      <c r="A276" s="4">
        <v>251</v>
      </c>
      <c r="B276" s="11"/>
      <c r="C276" s="13"/>
      <c r="D276" s="137"/>
      <c r="E276" s="19" t="str">
        <f t="shared" si="19"/>
        <v/>
      </c>
      <c r="S276" s="18" t="str">
        <f t="shared" si="20"/>
        <v/>
      </c>
      <c r="T276" s="18" t="str">
        <f t="shared" si="21"/>
        <v/>
      </c>
      <c r="U276" s="18" t="str">
        <f t="shared" si="18"/>
        <v/>
      </c>
    </row>
    <row r="277" spans="1:21" x14ac:dyDescent="0.2">
      <c r="A277" s="4">
        <v>252</v>
      </c>
      <c r="B277" s="11"/>
      <c r="C277" s="13"/>
      <c r="D277" s="137"/>
      <c r="E277" s="19" t="str">
        <f t="shared" si="19"/>
        <v/>
      </c>
      <c r="S277" s="18" t="str">
        <f t="shared" si="20"/>
        <v/>
      </c>
      <c r="T277" s="18" t="str">
        <f t="shared" si="21"/>
        <v/>
      </c>
      <c r="U277" s="18" t="str">
        <f t="shared" si="18"/>
        <v/>
      </c>
    </row>
    <row r="278" spans="1:21" x14ac:dyDescent="0.2">
      <c r="A278" s="4">
        <v>253</v>
      </c>
      <c r="B278" s="11"/>
      <c r="C278" s="13"/>
      <c r="D278" s="137"/>
      <c r="E278" s="19" t="str">
        <f t="shared" si="19"/>
        <v/>
      </c>
      <c r="S278" s="18" t="str">
        <f t="shared" si="20"/>
        <v/>
      </c>
      <c r="T278" s="18" t="str">
        <f t="shared" si="21"/>
        <v/>
      </c>
      <c r="U278" s="18" t="str">
        <f t="shared" si="18"/>
        <v/>
      </c>
    </row>
    <row r="279" spans="1:21" x14ac:dyDescent="0.2">
      <c r="A279" s="4">
        <v>254</v>
      </c>
      <c r="B279" s="11"/>
      <c r="C279" s="13"/>
      <c r="D279" s="137"/>
      <c r="E279" s="19" t="str">
        <f t="shared" si="19"/>
        <v/>
      </c>
      <c r="S279" s="18" t="str">
        <f t="shared" si="20"/>
        <v/>
      </c>
      <c r="T279" s="18" t="str">
        <f t="shared" si="21"/>
        <v/>
      </c>
      <c r="U279" s="18" t="str">
        <f t="shared" si="18"/>
        <v/>
      </c>
    </row>
    <row r="280" spans="1:21" x14ac:dyDescent="0.2">
      <c r="A280" s="4">
        <v>255</v>
      </c>
      <c r="B280" s="11"/>
      <c r="C280" s="13"/>
      <c r="D280" s="137"/>
      <c r="E280" s="19" t="str">
        <f t="shared" si="19"/>
        <v/>
      </c>
      <c r="S280" s="18" t="str">
        <f t="shared" si="20"/>
        <v/>
      </c>
      <c r="T280" s="18" t="str">
        <f t="shared" si="21"/>
        <v/>
      </c>
      <c r="U280" s="18" t="str">
        <f t="shared" si="18"/>
        <v/>
      </c>
    </row>
    <row r="281" spans="1:21" x14ac:dyDescent="0.2">
      <c r="A281" s="4">
        <v>256</v>
      </c>
      <c r="B281" s="11"/>
      <c r="C281" s="13"/>
      <c r="D281" s="137"/>
      <c r="E281" s="19" t="str">
        <f t="shared" si="19"/>
        <v/>
      </c>
      <c r="S281" s="18" t="str">
        <f t="shared" si="20"/>
        <v/>
      </c>
      <c r="T281" s="18" t="str">
        <f t="shared" si="21"/>
        <v/>
      </c>
      <c r="U281" s="18" t="str">
        <f t="shared" si="18"/>
        <v/>
      </c>
    </row>
    <row r="282" spans="1:21" x14ac:dyDescent="0.2">
      <c r="A282" s="4">
        <v>257</v>
      </c>
      <c r="B282" s="11"/>
      <c r="C282" s="13"/>
      <c r="D282" s="137"/>
      <c r="E282" s="19" t="str">
        <f t="shared" si="19"/>
        <v/>
      </c>
      <c r="S282" s="18" t="str">
        <f t="shared" si="20"/>
        <v/>
      </c>
      <c r="T282" s="18" t="str">
        <f t="shared" si="21"/>
        <v/>
      </c>
      <c r="U282" s="18" t="str">
        <f t="shared" si="18"/>
        <v/>
      </c>
    </row>
    <row r="283" spans="1:21" x14ac:dyDescent="0.2">
      <c r="A283" s="4">
        <v>258</v>
      </c>
      <c r="B283" s="11"/>
      <c r="C283" s="13"/>
      <c r="D283" s="137"/>
      <c r="E283" s="19" t="str">
        <f t="shared" si="19"/>
        <v/>
      </c>
      <c r="S283" s="18" t="str">
        <f t="shared" si="20"/>
        <v/>
      </c>
      <c r="T283" s="18" t="str">
        <f t="shared" si="21"/>
        <v/>
      </c>
      <c r="U283" s="18" t="str">
        <f t="shared" ref="U283:U346" si="22">IF(C283="","",IF(C283&lt;DATE(2024,1,1),"FEL",IF(C283&gt;DATE(2024,6,30),"FEL","")))</f>
        <v/>
      </c>
    </row>
    <row r="284" spans="1:21" x14ac:dyDescent="0.2">
      <c r="A284" s="4">
        <v>259</v>
      </c>
      <c r="B284" s="11"/>
      <c r="C284" s="13"/>
      <c r="D284" s="137"/>
      <c r="E284" s="19" t="str">
        <f t="shared" si="19"/>
        <v/>
      </c>
      <c r="S284" s="18" t="str">
        <f t="shared" si="20"/>
        <v/>
      </c>
      <c r="T284" s="18" t="str">
        <f t="shared" si="21"/>
        <v/>
      </c>
      <c r="U284" s="18" t="str">
        <f t="shared" si="22"/>
        <v/>
      </c>
    </row>
    <row r="285" spans="1:21" x14ac:dyDescent="0.2">
      <c r="A285" s="4">
        <v>260</v>
      </c>
      <c r="B285" s="11"/>
      <c r="C285" s="13"/>
      <c r="D285" s="137"/>
      <c r="E285" s="19" t="str">
        <f t="shared" si="19"/>
        <v/>
      </c>
      <c r="S285" s="18" t="str">
        <f t="shared" si="20"/>
        <v/>
      </c>
      <c r="T285" s="18" t="str">
        <f t="shared" si="21"/>
        <v/>
      </c>
      <c r="U285" s="18" t="str">
        <f t="shared" si="22"/>
        <v/>
      </c>
    </row>
    <row r="286" spans="1:21" x14ac:dyDescent="0.2">
      <c r="A286" s="4">
        <v>261</v>
      </c>
      <c r="B286" s="11"/>
      <c r="C286" s="13"/>
      <c r="D286" s="137"/>
      <c r="E286" s="19" t="str">
        <f t="shared" si="19"/>
        <v/>
      </c>
      <c r="S286" s="18" t="str">
        <f t="shared" si="20"/>
        <v/>
      </c>
      <c r="T286" s="18" t="str">
        <f t="shared" si="21"/>
        <v/>
      </c>
      <c r="U286" s="18" t="str">
        <f t="shared" si="22"/>
        <v/>
      </c>
    </row>
    <row r="287" spans="1:21" x14ac:dyDescent="0.2">
      <c r="A287" s="4">
        <v>262</v>
      </c>
      <c r="B287" s="11"/>
      <c r="C287" s="13"/>
      <c r="D287" s="137"/>
      <c r="E287" s="19" t="str">
        <f t="shared" si="19"/>
        <v/>
      </c>
      <c r="S287" s="18" t="str">
        <f t="shared" si="20"/>
        <v/>
      </c>
      <c r="T287" s="18" t="str">
        <f t="shared" si="21"/>
        <v/>
      </c>
      <c r="U287" s="18" t="str">
        <f t="shared" si="22"/>
        <v/>
      </c>
    </row>
    <row r="288" spans="1:21" x14ac:dyDescent="0.2">
      <c r="A288" s="4">
        <v>263</v>
      </c>
      <c r="B288" s="11"/>
      <c r="C288" s="13"/>
      <c r="D288" s="137"/>
      <c r="E288" s="19" t="str">
        <f t="shared" si="19"/>
        <v/>
      </c>
      <c r="S288" s="18" t="str">
        <f t="shared" si="20"/>
        <v/>
      </c>
      <c r="T288" s="18" t="str">
        <f t="shared" si="21"/>
        <v/>
      </c>
      <c r="U288" s="18" t="str">
        <f t="shared" si="22"/>
        <v/>
      </c>
    </row>
    <row r="289" spans="1:21" x14ac:dyDescent="0.2">
      <c r="A289" s="4">
        <v>264</v>
      </c>
      <c r="B289" s="11"/>
      <c r="C289" s="13"/>
      <c r="D289" s="137"/>
      <c r="E289" s="19" t="str">
        <f t="shared" si="19"/>
        <v/>
      </c>
      <c r="S289" s="18" t="str">
        <f t="shared" si="20"/>
        <v/>
      </c>
      <c r="T289" s="18" t="str">
        <f t="shared" si="21"/>
        <v/>
      </c>
      <c r="U289" s="18" t="str">
        <f t="shared" si="22"/>
        <v/>
      </c>
    </row>
    <row r="290" spans="1:21" x14ac:dyDescent="0.2">
      <c r="A290" s="4">
        <v>265</v>
      </c>
      <c r="B290" s="11"/>
      <c r="C290" s="13"/>
      <c r="D290" s="137"/>
      <c r="E290" s="19" t="str">
        <f t="shared" si="19"/>
        <v/>
      </c>
      <c r="S290" s="18" t="str">
        <f t="shared" si="20"/>
        <v/>
      </c>
      <c r="T290" s="18" t="str">
        <f t="shared" si="21"/>
        <v/>
      </c>
      <c r="U290" s="18" t="str">
        <f t="shared" si="22"/>
        <v/>
      </c>
    </row>
    <row r="291" spans="1:21" x14ac:dyDescent="0.2">
      <c r="A291" s="4">
        <v>266</v>
      </c>
      <c r="B291" s="11"/>
      <c r="C291" s="13"/>
      <c r="D291" s="137"/>
      <c r="E291" s="19" t="str">
        <f t="shared" si="19"/>
        <v/>
      </c>
      <c r="S291" s="18" t="str">
        <f t="shared" si="20"/>
        <v/>
      </c>
      <c r="T291" s="18" t="str">
        <f t="shared" si="21"/>
        <v/>
      </c>
      <c r="U291" s="18" t="str">
        <f t="shared" si="22"/>
        <v/>
      </c>
    </row>
    <row r="292" spans="1:21" x14ac:dyDescent="0.2">
      <c r="A292" s="4">
        <v>267</v>
      </c>
      <c r="B292" s="11"/>
      <c r="C292" s="13"/>
      <c r="D292" s="137"/>
      <c r="E292" s="19" t="str">
        <f t="shared" si="19"/>
        <v/>
      </c>
      <c r="S292" s="18" t="str">
        <f t="shared" si="20"/>
        <v/>
      </c>
      <c r="T292" s="18" t="str">
        <f t="shared" si="21"/>
        <v/>
      </c>
      <c r="U292" s="18" t="str">
        <f t="shared" si="22"/>
        <v/>
      </c>
    </row>
    <row r="293" spans="1:21" x14ac:dyDescent="0.2">
      <c r="A293" s="4">
        <v>268</v>
      </c>
      <c r="B293" s="11"/>
      <c r="C293" s="13"/>
      <c r="D293" s="137"/>
      <c r="E293" s="19" t="str">
        <f t="shared" si="19"/>
        <v/>
      </c>
      <c r="S293" s="18" t="str">
        <f t="shared" si="20"/>
        <v/>
      </c>
      <c r="T293" s="18" t="str">
        <f t="shared" si="21"/>
        <v/>
      </c>
      <c r="U293" s="18" t="str">
        <f t="shared" si="22"/>
        <v/>
      </c>
    </row>
    <row r="294" spans="1:21" x14ac:dyDescent="0.2">
      <c r="A294" s="4">
        <v>269</v>
      </c>
      <c r="B294" s="11"/>
      <c r="C294" s="13"/>
      <c r="D294" s="137"/>
      <c r="E294" s="19" t="str">
        <f t="shared" si="19"/>
        <v/>
      </c>
      <c r="S294" s="18" t="str">
        <f t="shared" si="20"/>
        <v/>
      </c>
      <c r="T294" s="18" t="str">
        <f t="shared" si="21"/>
        <v/>
      </c>
      <c r="U294" s="18" t="str">
        <f t="shared" si="22"/>
        <v/>
      </c>
    </row>
    <row r="295" spans="1:21" x14ac:dyDescent="0.2">
      <c r="A295" s="4">
        <v>270</v>
      </c>
      <c r="B295" s="11"/>
      <c r="C295" s="13"/>
      <c r="D295" s="137"/>
      <c r="E295" s="19" t="str">
        <f t="shared" si="19"/>
        <v/>
      </c>
      <c r="S295" s="18" t="str">
        <f t="shared" si="20"/>
        <v/>
      </c>
      <c r="T295" s="18" t="str">
        <f t="shared" si="21"/>
        <v/>
      </c>
      <c r="U295" s="18" t="str">
        <f t="shared" si="22"/>
        <v/>
      </c>
    </row>
    <row r="296" spans="1:21" x14ac:dyDescent="0.2">
      <c r="A296" s="4">
        <v>271</v>
      </c>
      <c r="B296" s="11"/>
      <c r="C296" s="13"/>
      <c r="D296" s="137"/>
      <c r="E296" s="19" t="str">
        <f t="shared" si="19"/>
        <v/>
      </c>
      <c r="S296" s="18" t="str">
        <f t="shared" si="20"/>
        <v/>
      </c>
      <c r="T296" s="18" t="str">
        <f t="shared" si="21"/>
        <v/>
      </c>
      <c r="U296" s="18" t="str">
        <f t="shared" si="22"/>
        <v/>
      </c>
    </row>
    <row r="297" spans="1:21" x14ac:dyDescent="0.2">
      <c r="A297" s="4">
        <v>272</v>
      </c>
      <c r="B297" s="11"/>
      <c r="C297" s="13"/>
      <c r="D297" s="137"/>
      <c r="E297" s="19" t="str">
        <f t="shared" si="19"/>
        <v/>
      </c>
      <c r="S297" s="18" t="str">
        <f t="shared" si="20"/>
        <v/>
      </c>
      <c r="T297" s="18" t="str">
        <f t="shared" si="21"/>
        <v/>
      </c>
      <c r="U297" s="18" t="str">
        <f t="shared" si="22"/>
        <v/>
      </c>
    </row>
    <row r="298" spans="1:21" x14ac:dyDescent="0.2">
      <c r="A298" s="4">
        <v>273</v>
      </c>
      <c r="B298" s="11"/>
      <c r="C298" s="13"/>
      <c r="D298" s="137"/>
      <c r="E298" s="19" t="str">
        <f t="shared" si="19"/>
        <v/>
      </c>
      <c r="S298" s="18" t="str">
        <f t="shared" si="20"/>
        <v/>
      </c>
      <c r="T298" s="18" t="str">
        <f t="shared" si="21"/>
        <v/>
      </c>
      <c r="U298" s="18" t="str">
        <f t="shared" si="22"/>
        <v/>
      </c>
    </row>
    <row r="299" spans="1:21" x14ac:dyDescent="0.2">
      <c r="A299" s="4">
        <v>274</v>
      </c>
      <c r="B299" s="11"/>
      <c r="C299" s="13"/>
      <c r="D299" s="137"/>
      <c r="E299" s="19" t="str">
        <f t="shared" si="19"/>
        <v/>
      </c>
      <c r="S299" s="18" t="str">
        <f t="shared" si="20"/>
        <v/>
      </c>
      <c r="T299" s="18" t="str">
        <f t="shared" si="21"/>
        <v/>
      </c>
      <c r="U299" s="18" t="str">
        <f t="shared" si="22"/>
        <v/>
      </c>
    </row>
    <row r="300" spans="1:21" x14ac:dyDescent="0.2">
      <c r="A300" s="4">
        <v>275</v>
      </c>
      <c r="B300" s="11"/>
      <c r="C300" s="13"/>
      <c r="D300" s="137"/>
      <c r="E300" s="19" t="str">
        <f t="shared" si="19"/>
        <v/>
      </c>
      <c r="S300" s="18" t="str">
        <f t="shared" si="20"/>
        <v/>
      </c>
      <c r="T300" s="18" t="str">
        <f t="shared" si="21"/>
        <v/>
      </c>
      <c r="U300" s="18" t="str">
        <f t="shared" si="22"/>
        <v/>
      </c>
    </row>
    <row r="301" spans="1:21" x14ac:dyDescent="0.2">
      <c r="A301" s="4">
        <v>276</v>
      </c>
      <c r="B301" s="11"/>
      <c r="C301" s="13"/>
      <c r="D301" s="137"/>
      <c r="E301" s="19" t="str">
        <f t="shared" si="19"/>
        <v/>
      </c>
      <c r="S301" s="18" t="str">
        <f t="shared" si="20"/>
        <v/>
      </c>
      <c r="T301" s="18" t="str">
        <f t="shared" si="21"/>
        <v/>
      </c>
      <c r="U301" s="18" t="str">
        <f t="shared" si="22"/>
        <v/>
      </c>
    </row>
    <row r="302" spans="1:21" x14ac:dyDescent="0.2">
      <c r="A302" s="4">
        <v>277</v>
      </c>
      <c r="B302" s="11"/>
      <c r="C302" s="13"/>
      <c r="D302" s="137"/>
      <c r="E302" s="19" t="str">
        <f t="shared" si="19"/>
        <v/>
      </c>
      <c r="S302" s="18" t="str">
        <f t="shared" si="20"/>
        <v/>
      </c>
      <c r="T302" s="18" t="str">
        <f t="shared" si="21"/>
        <v/>
      </c>
      <c r="U302" s="18" t="str">
        <f t="shared" si="22"/>
        <v/>
      </c>
    </row>
    <row r="303" spans="1:21" x14ac:dyDescent="0.2">
      <c r="A303" s="4">
        <v>278</v>
      </c>
      <c r="B303" s="11"/>
      <c r="C303" s="13"/>
      <c r="D303" s="137"/>
      <c r="E303" s="19" t="str">
        <f t="shared" si="19"/>
        <v/>
      </c>
      <c r="S303" s="18" t="str">
        <f t="shared" si="20"/>
        <v/>
      </c>
      <c r="T303" s="18" t="str">
        <f t="shared" si="21"/>
        <v/>
      </c>
      <c r="U303" s="18" t="str">
        <f t="shared" si="22"/>
        <v/>
      </c>
    </row>
    <row r="304" spans="1:21" x14ac:dyDescent="0.2">
      <c r="A304" s="4">
        <v>279</v>
      </c>
      <c r="B304" s="11"/>
      <c r="C304" s="13"/>
      <c r="D304" s="137"/>
      <c r="E304" s="19" t="str">
        <f t="shared" ref="E304:E367" si="23">IF(OR(B304="",C304=""),"",IF(B304&gt;C304,"Fel datum!",(IF(U304="FEL","Fel datum!",C304-B304))))</f>
        <v/>
      </c>
      <c r="S304" s="18" t="str">
        <f t="shared" ref="S304:S367" si="24">IF(D304="K",E304,"")</f>
        <v/>
      </c>
      <c r="T304" s="18" t="str">
        <f t="shared" ref="T304:T367" si="25">IF(D304="M",E304,"")</f>
        <v/>
      </c>
      <c r="U304" s="18" t="str">
        <f t="shared" si="22"/>
        <v/>
      </c>
    </row>
    <row r="305" spans="1:21" x14ac:dyDescent="0.2">
      <c r="A305" s="4">
        <v>280</v>
      </c>
      <c r="B305" s="11"/>
      <c r="C305" s="13"/>
      <c r="D305" s="137"/>
      <c r="E305" s="19" t="str">
        <f t="shared" si="23"/>
        <v/>
      </c>
      <c r="S305" s="18" t="str">
        <f t="shared" si="24"/>
        <v/>
      </c>
      <c r="T305" s="18" t="str">
        <f t="shared" si="25"/>
        <v/>
      </c>
      <c r="U305" s="18" t="str">
        <f t="shared" si="22"/>
        <v/>
      </c>
    </row>
    <row r="306" spans="1:21" x14ac:dyDescent="0.2">
      <c r="A306" s="4">
        <v>281</v>
      </c>
      <c r="B306" s="11"/>
      <c r="C306" s="13"/>
      <c r="D306" s="137"/>
      <c r="E306" s="19" t="str">
        <f t="shared" si="23"/>
        <v/>
      </c>
      <c r="S306" s="18" t="str">
        <f t="shared" si="24"/>
        <v/>
      </c>
      <c r="T306" s="18" t="str">
        <f t="shared" si="25"/>
        <v/>
      </c>
      <c r="U306" s="18" t="str">
        <f t="shared" si="22"/>
        <v/>
      </c>
    </row>
    <row r="307" spans="1:21" x14ac:dyDescent="0.2">
      <c r="A307" s="4">
        <v>282</v>
      </c>
      <c r="B307" s="11"/>
      <c r="C307" s="13"/>
      <c r="D307" s="137"/>
      <c r="E307" s="19" t="str">
        <f t="shared" si="23"/>
        <v/>
      </c>
      <c r="S307" s="18" t="str">
        <f t="shared" si="24"/>
        <v/>
      </c>
      <c r="T307" s="18" t="str">
        <f t="shared" si="25"/>
        <v/>
      </c>
      <c r="U307" s="18" t="str">
        <f t="shared" si="22"/>
        <v/>
      </c>
    </row>
    <row r="308" spans="1:21" x14ac:dyDescent="0.2">
      <c r="A308" s="4">
        <v>283</v>
      </c>
      <c r="B308" s="11"/>
      <c r="C308" s="13"/>
      <c r="D308" s="137"/>
      <c r="E308" s="19" t="str">
        <f t="shared" si="23"/>
        <v/>
      </c>
      <c r="S308" s="18" t="str">
        <f t="shared" si="24"/>
        <v/>
      </c>
      <c r="T308" s="18" t="str">
        <f t="shared" si="25"/>
        <v/>
      </c>
      <c r="U308" s="18" t="str">
        <f t="shared" si="22"/>
        <v/>
      </c>
    </row>
    <row r="309" spans="1:21" x14ac:dyDescent="0.2">
      <c r="A309" s="4">
        <v>284</v>
      </c>
      <c r="B309" s="11"/>
      <c r="C309" s="13"/>
      <c r="D309" s="137"/>
      <c r="E309" s="19" t="str">
        <f t="shared" si="23"/>
        <v/>
      </c>
      <c r="S309" s="18" t="str">
        <f t="shared" si="24"/>
        <v/>
      </c>
      <c r="T309" s="18" t="str">
        <f t="shared" si="25"/>
        <v/>
      </c>
      <c r="U309" s="18" t="str">
        <f t="shared" si="22"/>
        <v/>
      </c>
    </row>
    <row r="310" spans="1:21" x14ac:dyDescent="0.2">
      <c r="A310" s="4">
        <v>285</v>
      </c>
      <c r="B310" s="11"/>
      <c r="C310" s="13"/>
      <c r="D310" s="137"/>
      <c r="E310" s="19" t="str">
        <f t="shared" si="23"/>
        <v/>
      </c>
      <c r="S310" s="18" t="str">
        <f t="shared" si="24"/>
        <v/>
      </c>
      <c r="T310" s="18" t="str">
        <f t="shared" si="25"/>
        <v/>
      </c>
      <c r="U310" s="18" t="str">
        <f t="shared" si="22"/>
        <v/>
      </c>
    </row>
    <row r="311" spans="1:21" x14ac:dyDescent="0.2">
      <c r="A311" s="4">
        <v>286</v>
      </c>
      <c r="B311" s="11"/>
      <c r="C311" s="13"/>
      <c r="D311" s="137"/>
      <c r="E311" s="19" t="str">
        <f t="shared" si="23"/>
        <v/>
      </c>
      <c r="S311" s="18" t="str">
        <f t="shared" si="24"/>
        <v/>
      </c>
      <c r="T311" s="18" t="str">
        <f t="shared" si="25"/>
        <v/>
      </c>
      <c r="U311" s="18" t="str">
        <f t="shared" si="22"/>
        <v/>
      </c>
    </row>
    <row r="312" spans="1:21" x14ac:dyDescent="0.2">
      <c r="A312" s="4">
        <v>287</v>
      </c>
      <c r="B312" s="11"/>
      <c r="C312" s="13"/>
      <c r="D312" s="137"/>
      <c r="E312" s="19" t="str">
        <f t="shared" si="23"/>
        <v/>
      </c>
      <c r="S312" s="18" t="str">
        <f t="shared" si="24"/>
        <v/>
      </c>
      <c r="T312" s="18" t="str">
        <f t="shared" si="25"/>
        <v/>
      </c>
      <c r="U312" s="18" t="str">
        <f t="shared" si="22"/>
        <v/>
      </c>
    </row>
    <row r="313" spans="1:21" x14ac:dyDescent="0.2">
      <c r="A313" s="4">
        <v>288</v>
      </c>
      <c r="B313" s="11"/>
      <c r="C313" s="13"/>
      <c r="D313" s="137"/>
      <c r="E313" s="19" t="str">
        <f t="shared" si="23"/>
        <v/>
      </c>
      <c r="S313" s="18" t="str">
        <f t="shared" si="24"/>
        <v/>
      </c>
      <c r="T313" s="18" t="str">
        <f t="shared" si="25"/>
        <v/>
      </c>
      <c r="U313" s="18" t="str">
        <f t="shared" si="22"/>
        <v/>
      </c>
    </row>
    <row r="314" spans="1:21" x14ac:dyDescent="0.2">
      <c r="A314" s="4">
        <v>289</v>
      </c>
      <c r="B314" s="11"/>
      <c r="C314" s="13"/>
      <c r="D314" s="137"/>
      <c r="E314" s="19" t="str">
        <f t="shared" si="23"/>
        <v/>
      </c>
      <c r="S314" s="18" t="str">
        <f t="shared" si="24"/>
        <v/>
      </c>
      <c r="T314" s="18" t="str">
        <f t="shared" si="25"/>
        <v/>
      </c>
      <c r="U314" s="18" t="str">
        <f t="shared" si="22"/>
        <v/>
      </c>
    </row>
    <row r="315" spans="1:21" x14ac:dyDescent="0.2">
      <c r="A315" s="4">
        <v>290</v>
      </c>
      <c r="B315" s="11"/>
      <c r="C315" s="13"/>
      <c r="D315" s="137"/>
      <c r="E315" s="19" t="str">
        <f t="shared" si="23"/>
        <v/>
      </c>
      <c r="S315" s="18" t="str">
        <f t="shared" si="24"/>
        <v/>
      </c>
      <c r="T315" s="18" t="str">
        <f t="shared" si="25"/>
        <v/>
      </c>
      <c r="U315" s="18" t="str">
        <f t="shared" si="22"/>
        <v/>
      </c>
    </row>
    <row r="316" spans="1:21" x14ac:dyDescent="0.2">
      <c r="A316" s="4">
        <v>291</v>
      </c>
      <c r="B316" s="11"/>
      <c r="C316" s="13"/>
      <c r="D316" s="137"/>
      <c r="E316" s="19" t="str">
        <f t="shared" si="23"/>
        <v/>
      </c>
      <c r="S316" s="18" t="str">
        <f t="shared" si="24"/>
        <v/>
      </c>
      <c r="T316" s="18" t="str">
        <f t="shared" si="25"/>
        <v/>
      </c>
      <c r="U316" s="18" t="str">
        <f t="shared" si="22"/>
        <v/>
      </c>
    </row>
    <row r="317" spans="1:21" x14ac:dyDescent="0.2">
      <c r="A317" s="4">
        <v>292</v>
      </c>
      <c r="B317" s="11"/>
      <c r="C317" s="13"/>
      <c r="D317" s="137"/>
      <c r="E317" s="19" t="str">
        <f t="shared" si="23"/>
        <v/>
      </c>
      <c r="S317" s="18" t="str">
        <f t="shared" si="24"/>
        <v/>
      </c>
      <c r="T317" s="18" t="str">
        <f t="shared" si="25"/>
        <v/>
      </c>
      <c r="U317" s="18" t="str">
        <f t="shared" si="22"/>
        <v/>
      </c>
    </row>
    <row r="318" spans="1:21" x14ac:dyDescent="0.2">
      <c r="A318" s="4">
        <v>293</v>
      </c>
      <c r="B318" s="11"/>
      <c r="C318" s="13"/>
      <c r="D318" s="137"/>
      <c r="E318" s="19" t="str">
        <f t="shared" si="23"/>
        <v/>
      </c>
      <c r="S318" s="18" t="str">
        <f t="shared" si="24"/>
        <v/>
      </c>
      <c r="T318" s="18" t="str">
        <f t="shared" si="25"/>
        <v/>
      </c>
      <c r="U318" s="18" t="str">
        <f t="shared" si="22"/>
        <v/>
      </c>
    </row>
    <row r="319" spans="1:21" x14ac:dyDescent="0.2">
      <c r="A319" s="4">
        <v>294</v>
      </c>
      <c r="B319" s="11"/>
      <c r="C319" s="13"/>
      <c r="D319" s="137"/>
      <c r="E319" s="19" t="str">
        <f t="shared" si="23"/>
        <v/>
      </c>
      <c r="S319" s="18" t="str">
        <f t="shared" si="24"/>
        <v/>
      </c>
      <c r="T319" s="18" t="str">
        <f t="shared" si="25"/>
        <v/>
      </c>
      <c r="U319" s="18" t="str">
        <f t="shared" si="22"/>
        <v/>
      </c>
    </row>
    <row r="320" spans="1:21" x14ac:dyDescent="0.2">
      <c r="A320" s="4">
        <v>295</v>
      </c>
      <c r="B320" s="11"/>
      <c r="C320" s="13"/>
      <c r="D320" s="137"/>
      <c r="E320" s="19" t="str">
        <f t="shared" si="23"/>
        <v/>
      </c>
      <c r="S320" s="18" t="str">
        <f t="shared" si="24"/>
        <v/>
      </c>
      <c r="T320" s="18" t="str">
        <f t="shared" si="25"/>
        <v/>
      </c>
      <c r="U320" s="18" t="str">
        <f t="shared" si="22"/>
        <v/>
      </c>
    </row>
    <row r="321" spans="1:21" x14ac:dyDescent="0.2">
      <c r="A321" s="4">
        <v>296</v>
      </c>
      <c r="B321" s="11"/>
      <c r="C321" s="13"/>
      <c r="D321" s="137"/>
      <c r="E321" s="19" t="str">
        <f t="shared" si="23"/>
        <v/>
      </c>
      <c r="S321" s="18" t="str">
        <f t="shared" si="24"/>
        <v/>
      </c>
      <c r="T321" s="18" t="str">
        <f t="shared" si="25"/>
        <v/>
      </c>
      <c r="U321" s="18" t="str">
        <f t="shared" si="22"/>
        <v/>
      </c>
    </row>
    <row r="322" spans="1:21" x14ac:dyDescent="0.2">
      <c r="A322" s="4">
        <v>297</v>
      </c>
      <c r="B322" s="11"/>
      <c r="C322" s="13"/>
      <c r="D322" s="137"/>
      <c r="E322" s="19" t="str">
        <f t="shared" si="23"/>
        <v/>
      </c>
      <c r="S322" s="18" t="str">
        <f t="shared" si="24"/>
        <v/>
      </c>
      <c r="T322" s="18" t="str">
        <f t="shared" si="25"/>
        <v/>
      </c>
      <c r="U322" s="18" t="str">
        <f t="shared" si="22"/>
        <v/>
      </c>
    </row>
    <row r="323" spans="1:21" x14ac:dyDescent="0.2">
      <c r="A323" s="4">
        <v>298</v>
      </c>
      <c r="B323" s="11"/>
      <c r="C323" s="13"/>
      <c r="D323" s="137"/>
      <c r="E323" s="19" t="str">
        <f t="shared" si="23"/>
        <v/>
      </c>
      <c r="S323" s="18" t="str">
        <f t="shared" si="24"/>
        <v/>
      </c>
      <c r="T323" s="18" t="str">
        <f t="shared" si="25"/>
        <v/>
      </c>
      <c r="U323" s="18" t="str">
        <f t="shared" si="22"/>
        <v/>
      </c>
    </row>
    <row r="324" spans="1:21" x14ac:dyDescent="0.2">
      <c r="A324" s="4">
        <v>299</v>
      </c>
      <c r="B324" s="11"/>
      <c r="C324" s="13"/>
      <c r="D324" s="137"/>
      <c r="E324" s="19" t="str">
        <f t="shared" si="23"/>
        <v/>
      </c>
      <c r="S324" s="18" t="str">
        <f t="shared" si="24"/>
        <v/>
      </c>
      <c r="T324" s="18" t="str">
        <f t="shared" si="25"/>
        <v/>
      </c>
      <c r="U324" s="18" t="str">
        <f t="shared" si="22"/>
        <v/>
      </c>
    </row>
    <row r="325" spans="1:21" x14ac:dyDescent="0.2">
      <c r="A325" s="4">
        <v>300</v>
      </c>
      <c r="B325" s="11"/>
      <c r="C325" s="13"/>
      <c r="D325" s="137"/>
      <c r="E325" s="19" t="str">
        <f t="shared" si="23"/>
        <v/>
      </c>
      <c r="S325" s="18" t="str">
        <f t="shared" si="24"/>
        <v/>
      </c>
      <c r="T325" s="18" t="str">
        <f t="shared" si="25"/>
        <v/>
      </c>
      <c r="U325" s="18" t="str">
        <f t="shared" si="22"/>
        <v/>
      </c>
    </row>
    <row r="326" spans="1:21" x14ac:dyDescent="0.2">
      <c r="A326" s="4">
        <v>301</v>
      </c>
      <c r="B326" s="11"/>
      <c r="C326" s="13"/>
      <c r="D326" s="137"/>
      <c r="E326" s="19" t="str">
        <f t="shared" si="23"/>
        <v/>
      </c>
      <c r="S326" s="18" t="str">
        <f t="shared" si="24"/>
        <v/>
      </c>
      <c r="T326" s="18" t="str">
        <f t="shared" si="25"/>
        <v/>
      </c>
      <c r="U326" s="18" t="str">
        <f t="shared" si="22"/>
        <v/>
      </c>
    </row>
    <row r="327" spans="1:21" x14ac:dyDescent="0.2">
      <c r="A327" s="4">
        <v>302</v>
      </c>
      <c r="B327" s="11"/>
      <c r="C327" s="13"/>
      <c r="D327" s="137"/>
      <c r="E327" s="19" t="str">
        <f t="shared" si="23"/>
        <v/>
      </c>
      <c r="S327" s="18" t="str">
        <f t="shared" si="24"/>
        <v/>
      </c>
      <c r="T327" s="18" t="str">
        <f t="shared" si="25"/>
        <v/>
      </c>
      <c r="U327" s="18" t="str">
        <f t="shared" si="22"/>
        <v/>
      </c>
    </row>
    <row r="328" spans="1:21" x14ac:dyDescent="0.2">
      <c r="A328" s="4">
        <v>303</v>
      </c>
      <c r="B328" s="11"/>
      <c r="C328" s="13"/>
      <c r="D328" s="137"/>
      <c r="E328" s="19" t="str">
        <f t="shared" si="23"/>
        <v/>
      </c>
      <c r="S328" s="18" t="str">
        <f t="shared" si="24"/>
        <v/>
      </c>
      <c r="T328" s="18" t="str">
        <f t="shared" si="25"/>
        <v/>
      </c>
      <c r="U328" s="18" t="str">
        <f t="shared" si="22"/>
        <v/>
      </c>
    </row>
    <row r="329" spans="1:21" x14ac:dyDescent="0.2">
      <c r="A329" s="4">
        <v>304</v>
      </c>
      <c r="B329" s="11"/>
      <c r="C329" s="13"/>
      <c r="D329" s="137"/>
      <c r="E329" s="19" t="str">
        <f t="shared" si="23"/>
        <v/>
      </c>
      <c r="S329" s="18" t="str">
        <f t="shared" si="24"/>
        <v/>
      </c>
      <c r="T329" s="18" t="str">
        <f t="shared" si="25"/>
        <v/>
      </c>
      <c r="U329" s="18" t="str">
        <f t="shared" si="22"/>
        <v/>
      </c>
    </row>
    <row r="330" spans="1:21" x14ac:dyDescent="0.2">
      <c r="A330" s="4">
        <v>305</v>
      </c>
      <c r="B330" s="11"/>
      <c r="C330" s="13"/>
      <c r="D330" s="137"/>
      <c r="E330" s="19" t="str">
        <f t="shared" si="23"/>
        <v/>
      </c>
      <c r="S330" s="18" t="str">
        <f t="shared" si="24"/>
        <v/>
      </c>
      <c r="T330" s="18" t="str">
        <f t="shared" si="25"/>
        <v/>
      </c>
      <c r="U330" s="18" t="str">
        <f t="shared" si="22"/>
        <v/>
      </c>
    </row>
    <row r="331" spans="1:21" x14ac:dyDescent="0.2">
      <c r="A331" s="4">
        <v>306</v>
      </c>
      <c r="B331" s="11"/>
      <c r="C331" s="13"/>
      <c r="D331" s="137"/>
      <c r="E331" s="19" t="str">
        <f t="shared" si="23"/>
        <v/>
      </c>
      <c r="S331" s="18" t="str">
        <f t="shared" si="24"/>
        <v/>
      </c>
      <c r="T331" s="18" t="str">
        <f t="shared" si="25"/>
        <v/>
      </c>
      <c r="U331" s="18" t="str">
        <f t="shared" si="22"/>
        <v/>
      </c>
    </row>
    <row r="332" spans="1:21" x14ac:dyDescent="0.2">
      <c r="A332" s="4">
        <v>307</v>
      </c>
      <c r="B332" s="11"/>
      <c r="C332" s="13"/>
      <c r="D332" s="137"/>
      <c r="E332" s="19" t="str">
        <f t="shared" si="23"/>
        <v/>
      </c>
      <c r="S332" s="18" t="str">
        <f t="shared" si="24"/>
        <v/>
      </c>
      <c r="T332" s="18" t="str">
        <f t="shared" si="25"/>
        <v/>
      </c>
      <c r="U332" s="18" t="str">
        <f t="shared" si="22"/>
        <v/>
      </c>
    </row>
    <row r="333" spans="1:21" x14ac:dyDescent="0.2">
      <c r="A333" s="4">
        <v>308</v>
      </c>
      <c r="B333" s="11"/>
      <c r="C333" s="13"/>
      <c r="D333" s="137"/>
      <c r="E333" s="19" t="str">
        <f t="shared" si="23"/>
        <v/>
      </c>
      <c r="S333" s="18" t="str">
        <f t="shared" si="24"/>
        <v/>
      </c>
      <c r="T333" s="18" t="str">
        <f t="shared" si="25"/>
        <v/>
      </c>
      <c r="U333" s="18" t="str">
        <f t="shared" si="22"/>
        <v/>
      </c>
    </row>
    <row r="334" spans="1:21" x14ac:dyDescent="0.2">
      <c r="A334" s="4">
        <v>309</v>
      </c>
      <c r="B334" s="11"/>
      <c r="C334" s="13"/>
      <c r="D334" s="137"/>
      <c r="E334" s="19" t="str">
        <f t="shared" si="23"/>
        <v/>
      </c>
      <c r="S334" s="18" t="str">
        <f t="shared" si="24"/>
        <v/>
      </c>
      <c r="T334" s="18" t="str">
        <f t="shared" si="25"/>
        <v/>
      </c>
      <c r="U334" s="18" t="str">
        <f t="shared" si="22"/>
        <v/>
      </c>
    </row>
    <row r="335" spans="1:21" x14ac:dyDescent="0.2">
      <c r="A335" s="4">
        <v>310</v>
      </c>
      <c r="B335" s="11"/>
      <c r="C335" s="13"/>
      <c r="D335" s="137"/>
      <c r="E335" s="19" t="str">
        <f t="shared" si="23"/>
        <v/>
      </c>
      <c r="S335" s="18" t="str">
        <f t="shared" si="24"/>
        <v/>
      </c>
      <c r="T335" s="18" t="str">
        <f t="shared" si="25"/>
        <v/>
      </c>
      <c r="U335" s="18" t="str">
        <f t="shared" si="22"/>
        <v/>
      </c>
    </row>
    <row r="336" spans="1:21" x14ac:dyDescent="0.2">
      <c r="A336" s="4">
        <v>311</v>
      </c>
      <c r="B336" s="11"/>
      <c r="C336" s="13"/>
      <c r="D336" s="137"/>
      <c r="E336" s="19" t="str">
        <f t="shared" si="23"/>
        <v/>
      </c>
      <c r="S336" s="18" t="str">
        <f t="shared" si="24"/>
        <v/>
      </c>
      <c r="T336" s="18" t="str">
        <f t="shared" si="25"/>
        <v/>
      </c>
      <c r="U336" s="18" t="str">
        <f t="shared" si="22"/>
        <v/>
      </c>
    </row>
    <row r="337" spans="1:21" x14ac:dyDescent="0.2">
      <c r="A337" s="4">
        <v>312</v>
      </c>
      <c r="B337" s="11"/>
      <c r="C337" s="13"/>
      <c r="D337" s="137"/>
      <c r="E337" s="19" t="str">
        <f t="shared" si="23"/>
        <v/>
      </c>
      <c r="S337" s="18" t="str">
        <f t="shared" si="24"/>
        <v/>
      </c>
      <c r="T337" s="18" t="str">
        <f t="shared" si="25"/>
        <v/>
      </c>
      <c r="U337" s="18" t="str">
        <f t="shared" si="22"/>
        <v/>
      </c>
    </row>
    <row r="338" spans="1:21" x14ac:dyDescent="0.2">
      <c r="A338" s="4">
        <v>313</v>
      </c>
      <c r="B338" s="11"/>
      <c r="C338" s="13"/>
      <c r="D338" s="137"/>
      <c r="E338" s="19" t="str">
        <f t="shared" si="23"/>
        <v/>
      </c>
      <c r="S338" s="18" t="str">
        <f t="shared" si="24"/>
        <v/>
      </c>
      <c r="T338" s="18" t="str">
        <f t="shared" si="25"/>
        <v/>
      </c>
      <c r="U338" s="18" t="str">
        <f t="shared" si="22"/>
        <v/>
      </c>
    </row>
    <row r="339" spans="1:21" x14ac:dyDescent="0.2">
      <c r="A339" s="4">
        <v>314</v>
      </c>
      <c r="B339" s="11"/>
      <c r="C339" s="13"/>
      <c r="D339" s="137"/>
      <c r="E339" s="19" t="str">
        <f t="shared" si="23"/>
        <v/>
      </c>
      <c r="S339" s="18" t="str">
        <f t="shared" si="24"/>
        <v/>
      </c>
      <c r="T339" s="18" t="str">
        <f t="shared" si="25"/>
        <v/>
      </c>
      <c r="U339" s="18" t="str">
        <f t="shared" si="22"/>
        <v/>
      </c>
    </row>
    <row r="340" spans="1:21" x14ac:dyDescent="0.2">
      <c r="A340" s="4">
        <v>315</v>
      </c>
      <c r="B340" s="11"/>
      <c r="C340" s="13"/>
      <c r="D340" s="137"/>
      <c r="E340" s="19" t="str">
        <f t="shared" si="23"/>
        <v/>
      </c>
      <c r="S340" s="18" t="str">
        <f t="shared" si="24"/>
        <v/>
      </c>
      <c r="T340" s="18" t="str">
        <f t="shared" si="25"/>
        <v/>
      </c>
      <c r="U340" s="18" t="str">
        <f t="shared" si="22"/>
        <v/>
      </c>
    </row>
    <row r="341" spans="1:21" x14ac:dyDescent="0.2">
      <c r="A341" s="4">
        <v>316</v>
      </c>
      <c r="B341" s="11"/>
      <c r="C341" s="13"/>
      <c r="D341" s="137"/>
      <c r="E341" s="19" t="str">
        <f t="shared" si="23"/>
        <v/>
      </c>
      <c r="S341" s="18" t="str">
        <f t="shared" si="24"/>
        <v/>
      </c>
      <c r="T341" s="18" t="str">
        <f t="shared" si="25"/>
        <v/>
      </c>
      <c r="U341" s="18" t="str">
        <f t="shared" si="22"/>
        <v/>
      </c>
    </row>
    <row r="342" spans="1:21" x14ac:dyDescent="0.2">
      <c r="A342" s="4">
        <v>317</v>
      </c>
      <c r="B342" s="11"/>
      <c r="C342" s="13"/>
      <c r="D342" s="137"/>
      <c r="E342" s="19" t="str">
        <f t="shared" si="23"/>
        <v/>
      </c>
      <c r="S342" s="18" t="str">
        <f t="shared" si="24"/>
        <v/>
      </c>
      <c r="T342" s="18" t="str">
        <f t="shared" si="25"/>
        <v/>
      </c>
      <c r="U342" s="18" t="str">
        <f t="shared" si="22"/>
        <v/>
      </c>
    </row>
    <row r="343" spans="1:21" x14ac:dyDescent="0.2">
      <c r="A343" s="4">
        <v>318</v>
      </c>
      <c r="B343" s="11"/>
      <c r="C343" s="13"/>
      <c r="D343" s="137"/>
      <c r="E343" s="19" t="str">
        <f t="shared" si="23"/>
        <v/>
      </c>
      <c r="S343" s="18" t="str">
        <f t="shared" si="24"/>
        <v/>
      </c>
      <c r="T343" s="18" t="str">
        <f t="shared" si="25"/>
        <v/>
      </c>
      <c r="U343" s="18" t="str">
        <f t="shared" si="22"/>
        <v/>
      </c>
    </row>
    <row r="344" spans="1:21" x14ac:dyDescent="0.2">
      <c r="A344" s="4">
        <v>319</v>
      </c>
      <c r="B344" s="11"/>
      <c r="C344" s="13"/>
      <c r="D344" s="137"/>
      <c r="E344" s="19" t="str">
        <f t="shared" si="23"/>
        <v/>
      </c>
      <c r="S344" s="18" t="str">
        <f t="shared" si="24"/>
        <v/>
      </c>
      <c r="T344" s="18" t="str">
        <f t="shared" si="25"/>
        <v/>
      </c>
      <c r="U344" s="18" t="str">
        <f t="shared" si="22"/>
        <v/>
      </c>
    </row>
    <row r="345" spans="1:21" x14ac:dyDescent="0.2">
      <c r="A345" s="4">
        <v>320</v>
      </c>
      <c r="B345" s="11"/>
      <c r="C345" s="13"/>
      <c r="D345" s="137"/>
      <c r="E345" s="19" t="str">
        <f t="shared" si="23"/>
        <v/>
      </c>
      <c r="S345" s="18" t="str">
        <f t="shared" si="24"/>
        <v/>
      </c>
      <c r="T345" s="18" t="str">
        <f t="shared" si="25"/>
        <v/>
      </c>
      <c r="U345" s="18" t="str">
        <f t="shared" si="22"/>
        <v/>
      </c>
    </row>
    <row r="346" spans="1:21" x14ac:dyDescent="0.2">
      <c r="A346" s="4">
        <v>321</v>
      </c>
      <c r="B346" s="11"/>
      <c r="C346" s="13"/>
      <c r="D346" s="137"/>
      <c r="E346" s="19" t="str">
        <f t="shared" si="23"/>
        <v/>
      </c>
      <c r="S346" s="18" t="str">
        <f t="shared" si="24"/>
        <v/>
      </c>
      <c r="T346" s="18" t="str">
        <f t="shared" si="25"/>
        <v/>
      </c>
      <c r="U346" s="18" t="str">
        <f t="shared" si="22"/>
        <v/>
      </c>
    </row>
    <row r="347" spans="1:21" x14ac:dyDescent="0.2">
      <c r="A347" s="4">
        <v>322</v>
      </c>
      <c r="B347" s="11"/>
      <c r="C347" s="13"/>
      <c r="D347" s="137"/>
      <c r="E347" s="19" t="str">
        <f t="shared" si="23"/>
        <v/>
      </c>
      <c r="S347" s="18" t="str">
        <f t="shared" si="24"/>
        <v/>
      </c>
      <c r="T347" s="18" t="str">
        <f t="shared" si="25"/>
        <v/>
      </c>
      <c r="U347" s="18" t="str">
        <f t="shared" ref="U347:U410" si="26">IF(C347="","",IF(C347&lt;DATE(2024,1,1),"FEL",IF(C347&gt;DATE(2024,6,30),"FEL","")))</f>
        <v/>
      </c>
    </row>
    <row r="348" spans="1:21" x14ac:dyDescent="0.2">
      <c r="A348" s="4">
        <v>323</v>
      </c>
      <c r="B348" s="11"/>
      <c r="C348" s="13"/>
      <c r="D348" s="137"/>
      <c r="E348" s="19" t="str">
        <f t="shared" si="23"/>
        <v/>
      </c>
      <c r="S348" s="18" t="str">
        <f t="shared" si="24"/>
        <v/>
      </c>
      <c r="T348" s="18" t="str">
        <f t="shared" si="25"/>
        <v/>
      </c>
      <c r="U348" s="18" t="str">
        <f t="shared" si="26"/>
        <v/>
      </c>
    </row>
    <row r="349" spans="1:21" x14ac:dyDescent="0.2">
      <c r="A349" s="4">
        <v>324</v>
      </c>
      <c r="B349" s="11"/>
      <c r="C349" s="13"/>
      <c r="D349" s="137"/>
      <c r="E349" s="19" t="str">
        <f t="shared" si="23"/>
        <v/>
      </c>
      <c r="S349" s="18" t="str">
        <f t="shared" si="24"/>
        <v/>
      </c>
      <c r="T349" s="18" t="str">
        <f t="shared" si="25"/>
        <v/>
      </c>
      <c r="U349" s="18" t="str">
        <f t="shared" si="26"/>
        <v/>
      </c>
    </row>
    <row r="350" spans="1:21" x14ac:dyDescent="0.2">
      <c r="A350" s="4">
        <v>325</v>
      </c>
      <c r="B350" s="11"/>
      <c r="C350" s="13"/>
      <c r="D350" s="137"/>
      <c r="E350" s="19" t="str">
        <f t="shared" si="23"/>
        <v/>
      </c>
      <c r="S350" s="18" t="str">
        <f t="shared" si="24"/>
        <v/>
      </c>
      <c r="T350" s="18" t="str">
        <f t="shared" si="25"/>
        <v/>
      </c>
      <c r="U350" s="18" t="str">
        <f t="shared" si="26"/>
        <v/>
      </c>
    </row>
    <row r="351" spans="1:21" x14ac:dyDescent="0.2">
      <c r="A351" s="4">
        <v>326</v>
      </c>
      <c r="B351" s="11"/>
      <c r="C351" s="13"/>
      <c r="D351" s="137"/>
      <c r="E351" s="19" t="str">
        <f t="shared" si="23"/>
        <v/>
      </c>
      <c r="S351" s="18" t="str">
        <f t="shared" si="24"/>
        <v/>
      </c>
      <c r="T351" s="18" t="str">
        <f t="shared" si="25"/>
        <v/>
      </c>
      <c r="U351" s="18" t="str">
        <f t="shared" si="26"/>
        <v/>
      </c>
    </row>
    <row r="352" spans="1:21" x14ac:dyDescent="0.2">
      <c r="A352" s="4">
        <v>327</v>
      </c>
      <c r="B352" s="11"/>
      <c r="C352" s="13"/>
      <c r="D352" s="137"/>
      <c r="E352" s="19" t="str">
        <f t="shared" si="23"/>
        <v/>
      </c>
      <c r="S352" s="18" t="str">
        <f t="shared" si="24"/>
        <v/>
      </c>
      <c r="T352" s="18" t="str">
        <f t="shared" si="25"/>
        <v/>
      </c>
      <c r="U352" s="18" t="str">
        <f t="shared" si="26"/>
        <v/>
      </c>
    </row>
    <row r="353" spans="1:21" x14ac:dyDescent="0.2">
      <c r="A353" s="4">
        <v>328</v>
      </c>
      <c r="B353" s="11"/>
      <c r="C353" s="13"/>
      <c r="D353" s="137"/>
      <c r="E353" s="19" t="str">
        <f t="shared" si="23"/>
        <v/>
      </c>
      <c r="S353" s="18" t="str">
        <f t="shared" si="24"/>
        <v/>
      </c>
      <c r="T353" s="18" t="str">
        <f t="shared" si="25"/>
        <v/>
      </c>
      <c r="U353" s="18" t="str">
        <f t="shared" si="26"/>
        <v/>
      </c>
    </row>
    <row r="354" spans="1:21" x14ac:dyDescent="0.2">
      <c r="A354" s="4">
        <v>329</v>
      </c>
      <c r="B354" s="11"/>
      <c r="C354" s="13"/>
      <c r="D354" s="137"/>
      <c r="E354" s="19" t="str">
        <f t="shared" si="23"/>
        <v/>
      </c>
      <c r="S354" s="18" t="str">
        <f t="shared" si="24"/>
        <v/>
      </c>
      <c r="T354" s="18" t="str">
        <f t="shared" si="25"/>
        <v/>
      </c>
      <c r="U354" s="18" t="str">
        <f t="shared" si="26"/>
        <v/>
      </c>
    </row>
    <row r="355" spans="1:21" x14ac:dyDescent="0.2">
      <c r="A355" s="4">
        <v>330</v>
      </c>
      <c r="B355" s="11"/>
      <c r="C355" s="13"/>
      <c r="D355" s="137"/>
      <c r="E355" s="19" t="str">
        <f t="shared" si="23"/>
        <v/>
      </c>
      <c r="S355" s="18" t="str">
        <f t="shared" si="24"/>
        <v/>
      </c>
      <c r="T355" s="18" t="str">
        <f t="shared" si="25"/>
        <v/>
      </c>
      <c r="U355" s="18" t="str">
        <f t="shared" si="26"/>
        <v/>
      </c>
    </row>
    <row r="356" spans="1:21" x14ac:dyDescent="0.2">
      <c r="A356" s="4">
        <v>331</v>
      </c>
      <c r="B356" s="11"/>
      <c r="C356" s="13"/>
      <c r="D356" s="137"/>
      <c r="E356" s="19" t="str">
        <f t="shared" si="23"/>
        <v/>
      </c>
      <c r="S356" s="18" t="str">
        <f t="shared" si="24"/>
        <v/>
      </c>
      <c r="T356" s="18" t="str">
        <f t="shared" si="25"/>
        <v/>
      </c>
      <c r="U356" s="18" t="str">
        <f t="shared" si="26"/>
        <v/>
      </c>
    </row>
    <row r="357" spans="1:21" x14ac:dyDescent="0.2">
      <c r="A357" s="4">
        <v>332</v>
      </c>
      <c r="B357" s="11"/>
      <c r="C357" s="13"/>
      <c r="D357" s="137"/>
      <c r="E357" s="19" t="str">
        <f t="shared" si="23"/>
        <v/>
      </c>
      <c r="S357" s="18" t="str">
        <f t="shared" si="24"/>
        <v/>
      </c>
      <c r="T357" s="18" t="str">
        <f t="shared" si="25"/>
        <v/>
      </c>
      <c r="U357" s="18" t="str">
        <f t="shared" si="26"/>
        <v/>
      </c>
    </row>
    <row r="358" spans="1:21" x14ac:dyDescent="0.2">
      <c r="A358" s="4">
        <v>333</v>
      </c>
      <c r="B358" s="11"/>
      <c r="C358" s="13"/>
      <c r="D358" s="137"/>
      <c r="E358" s="19" t="str">
        <f t="shared" si="23"/>
        <v/>
      </c>
      <c r="S358" s="18" t="str">
        <f t="shared" si="24"/>
        <v/>
      </c>
      <c r="T358" s="18" t="str">
        <f t="shared" si="25"/>
        <v/>
      </c>
      <c r="U358" s="18" t="str">
        <f t="shared" si="26"/>
        <v/>
      </c>
    </row>
    <row r="359" spans="1:21" x14ac:dyDescent="0.2">
      <c r="A359" s="4">
        <v>334</v>
      </c>
      <c r="B359" s="11"/>
      <c r="C359" s="13"/>
      <c r="D359" s="137"/>
      <c r="E359" s="19" t="str">
        <f t="shared" si="23"/>
        <v/>
      </c>
      <c r="S359" s="18" t="str">
        <f t="shared" si="24"/>
        <v/>
      </c>
      <c r="T359" s="18" t="str">
        <f t="shared" si="25"/>
        <v/>
      </c>
      <c r="U359" s="18" t="str">
        <f t="shared" si="26"/>
        <v/>
      </c>
    </row>
    <row r="360" spans="1:21" x14ac:dyDescent="0.2">
      <c r="A360" s="4">
        <v>335</v>
      </c>
      <c r="B360" s="11"/>
      <c r="C360" s="13"/>
      <c r="D360" s="137"/>
      <c r="E360" s="19" t="str">
        <f t="shared" si="23"/>
        <v/>
      </c>
      <c r="S360" s="18" t="str">
        <f t="shared" si="24"/>
        <v/>
      </c>
      <c r="T360" s="18" t="str">
        <f t="shared" si="25"/>
        <v/>
      </c>
      <c r="U360" s="18" t="str">
        <f t="shared" si="26"/>
        <v/>
      </c>
    </row>
    <row r="361" spans="1:21" x14ac:dyDescent="0.2">
      <c r="A361" s="4">
        <v>336</v>
      </c>
      <c r="B361" s="11"/>
      <c r="C361" s="13"/>
      <c r="D361" s="137"/>
      <c r="E361" s="19" t="str">
        <f t="shared" si="23"/>
        <v/>
      </c>
      <c r="S361" s="18" t="str">
        <f t="shared" si="24"/>
        <v/>
      </c>
      <c r="T361" s="18" t="str">
        <f t="shared" si="25"/>
        <v/>
      </c>
      <c r="U361" s="18" t="str">
        <f t="shared" si="26"/>
        <v/>
      </c>
    </row>
    <row r="362" spans="1:21" x14ac:dyDescent="0.2">
      <c r="A362" s="4">
        <v>337</v>
      </c>
      <c r="B362" s="11"/>
      <c r="C362" s="13"/>
      <c r="D362" s="137"/>
      <c r="E362" s="19" t="str">
        <f t="shared" si="23"/>
        <v/>
      </c>
      <c r="S362" s="18" t="str">
        <f t="shared" si="24"/>
        <v/>
      </c>
      <c r="T362" s="18" t="str">
        <f t="shared" si="25"/>
        <v/>
      </c>
      <c r="U362" s="18" t="str">
        <f t="shared" si="26"/>
        <v/>
      </c>
    </row>
    <row r="363" spans="1:21" x14ac:dyDescent="0.2">
      <c r="A363" s="4">
        <v>338</v>
      </c>
      <c r="B363" s="11"/>
      <c r="C363" s="13"/>
      <c r="D363" s="137"/>
      <c r="E363" s="19" t="str">
        <f t="shared" si="23"/>
        <v/>
      </c>
      <c r="S363" s="18" t="str">
        <f t="shared" si="24"/>
        <v/>
      </c>
      <c r="T363" s="18" t="str">
        <f t="shared" si="25"/>
        <v/>
      </c>
      <c r="U363" s="18" t="str">
        <f t="shared" si="26"/>
        <v/>
      </c>
    </row>
    <row r="364" spans="1:21" x14ac:dyDescent="0.2">
      <c r="A364" s="4">
        <v>339</v>
      </c>
      <c r="B364" s="11"/>
      <c r="C364" s="13"/>
      <c r="D364" s="137"/>
      <c r="E364" s="19" t="str">
        <f t="shared" si="23"/>
        <v/>
      </c>
      <c r="S364" s="18" t="str">
        <f t="shared" si="24"/>
        <v/>
      </c>
      <c r="T364" s="18" t="str">
        <f t="shared" si="25"/>
        <v/>
      </c>
      <c r="U364" s="18" t="str">
        <f t="shared" si="26"/>
        <v/>
      </c>
    </row>
    <row r="365" spans="1:21" x14ac:dyDescent="0.2">
      <c r="A365" s="4">
        <v>340</v>
      </c>
      <c r="B365" s="11"/>
      <c r="C365" s="13"/>
      <c r="D365" s="137"/>
      <c r="E365" s="19" t="str">
        <f t="shared" si="23"/>
        <v/>
      </c>
      <c r="S365" s="18" t="str">
        <f t="shared" si="24"/>
        <v/>
      </c>
      <c r="T365" s="18" t="str">
        <f t="shared" si="25"/>
        <v/>
      </c>
      <c r="U365" s="18" t="str">
        <f t="shared" si="26"/>
        <v/>
      </c>
    </row>
    <row r="366" spans="1:21" x14ac:dyDescent="0.2">
      <c r="A366" s="4">
        <v>341</v>
      </c>
      <c r="B366" s="11"/>
      <c r="C366" s="13"/>
      <c r="D366" s="137"/>
      <c r="E366" s="19" t="str">
        <f t="shared" si="23"/>
        <v/>
      </c>
      <c r="S366" s="18" t="str">
        <f t="shared" si="24"/>
        <v/>
      </c>
      <c r="T366" s="18" t="str">
        <f t="shared" si="25"/>
        <v/>
      </c>
      <c r="U366" s="18" t="str">
        <f t="shared" si="26"/>
        <v/>
      </c>
    </row>
    <row r="367" spans="1:21" x14ac:dyDescent="0.2">
      <c r="A367" s="4">
        <v>342</v>
      </c>
      <c r="B367" s="11"/>
      <c r="C367" s="13"/>
      <c r="D367" s="137"/>
      <c r="E367" s="19" t="str">
        <f t="shared" si="23"/>
        <v/>
      </c>
      <c r="S367" s="18" t="str">
        <f t="shared" si="24"/>
        <v/>
      </c>
      <c r="T367" s="18" t="str">
        <f t="shared" si="25"/>
        <v/>
      </c>
      <c r="U367" s="18" t="str">
        <f t="shared" si="26"/>
        <v/>
      </c>
    </row>
    <row r="368" spans="1:21" x14ac:dyDescent="0.2">
      <c r="A368" s="4">
        <v>343</v>
      </c>
      <c r="B368" s="11"/>
      <c r="C368" s="13"/>
      <c r="D368" s="137"/>
      <c r="E368" s="19" t="str">
        <f t="shared" ref="E368:E431" si="27">IF(OR(B368="",C368=""),"",IF(B368&gt;C368,"Fel datum!",(IF(U368="FEL","Fel datum!",C368-B368))))</f>
        <v/>
      </c>
      <c r="S368" s="18" t="str">
        <f t="shared" ref="S368:S431" si="28">IF(D368="K",E368,"")</f>
        <v/>
      </c>
      <c r="T368" s="18" t="str">
        <f t="shared" ref="T368:T431" si="29">IF(D368="M",E368,"")</f>
        <v/>
      </c>
      <c r="U368" s="18" t="str">
        <f t="shared" si="26"/>
        <v/>
      </c>
    </row>
    <row r="369" spans="1:21" x14ac:dyDescent="0.2">
      <c r="A369" s="4">
        <v>344</v>
      </c>
      <c r="B369" s="11"/>
      <c r="C369" s="13"/>
      <c r="D369" s="137"/>
      <c r="E369" s="19" t="str">
        <f t="shared" si="27"/>
        <v/>
      </c>
      <c r="S369" s="18" t="str">
        <f t="shared" si="28"/>
        <v/>
      </c>
      <c r="T369" s="18" t="str">
        <f t="shared" si="29"/>
        <v/>
      </c>
      <c r="U369" s="18" t="str">
        <f t="shared" si="26"/>
        <v/>
      </c>
    </row>
    <row r="370" spans="1:21" x14ac:dyDescent="0.2">
      <c r="A370" s="4">
        <v>345</v>
      </c>
      <c r="B370" s="11"/>
      <c r="C370" s="13"/>
      <c r="D370" s="137"/>
      <c r="E370" s="19" t="str">
        <f t="shared" si="27"/>
        <v/>
      </c>
      <c r="S370" s="18" t="str">
        <f t="shared" si="28"/>
        <v/>
      </c>
      <c r="T370" s="18" t="str">
        <f t="shared" si="29"/>
        <v/>
      </c>
      <c r="U370" s="18" t="str">
        <f t="shared" si="26"/>
        <v/>
      </c>
    </row>
    <row r="371" spans="1:21" x14ac:dyDescent="0.2">
      <c r="A371" s="4">
        <v>346</v>
      </c>
      <c r="B371" s="11"/>
      <c r="C371" s="13"/>
      <c r="D371" s="137"/>
      <c r="E371" s="19" t="str">
        <f t="shared" si="27"/>
        <v/>
      </c>
      <c r="S371" s="18" t="str">
        <f t="shared" si="28"/>
        <v/>
      </c>
      <c r="T371" s="18" t="str">
        <f t="shared" si="29"/>
        <v/>
      </c>
      <c r="U371" s="18" t="str">
        <f t="shared" si="26"/>
        <v/>
      </c>
    </row>
    <row r="372" spans="1:21" x14ac:dyDescent="0.2">
      <c r="A372" s="4">
        <v>347</v>
      </c>
      <c r="B372" s="11"/>
      <c r="C372" s="13"/>
      <c r="D372" s="137"/>
      <c r="E372" s="19" t="str">
        <f t="shared" si="27"/>
        <v/>
      </c>
      <c r="S372" s="18" t="str">
        <f t="shared" si="28"/>
        <v/>
      </c>
      <c r="T372" s="18" t="str">
        <f t="shared" si="29"/>
        <v/>
      </c>
      <c r="U372" s="18" t="str">
        <f t="shared" si="26"/>
        <v/>
      </c>
    </row>
    <row r="373" spans="1:21" x14ac:dyDescent="0.2">
      <c r="A373" s="4">
        <v>348</v>
      </c>
      <c r="B373" s="11"/>
      <c r="C373" s="13"/>
      <c r="D373" s="137"/>
      <c r="E373" s="19" t="str">
        <f t="shared" si="27"/>
        <v/>
      </c>
      <c r="S373" s="18" t="str">
        <f t="shared" si="28"/>
        <v/>
      </c>
      <c r="T373" s="18" t="str">
        <f t="shared" si="29"/>
        <v/>
      </c>
      <c r="U373" s="18" t="str">
        <f t="shared" si="26"/>
        <v/>
      </c>
    </row>
    <row r="374" spans="1:21" x14ac:dyDescent="0.2">
      <c r="A374" s="4">
        <v>349</v>
      </c>
      <c r="B374" s="11"/>
      <c r="C374" s="13"/>
      <c r="D374" s="137"/>
      <c r="E374" s="19" t="str">
        <f t="shared" si="27"/>
        <v/>
      </c>
      <c r="S374" s="18" t="str">
        <f t="shared" si="28"/>
        <v/>
      </c>
      <c r="T374" s="18" t="str">
        <f t="shared" si="29"/>
        <v/>
      </c>
      <c r="U374" s="18" t="str">
        <f t="shared" si="26"/>
        <v/>
      </c>
    </row>
    <row r="375" spans="1:21" x14ac:dyDescent="0.2">
      <c r="A375" s="4">
        <v>350</v>
      </c>
      <c r="B375" s="11"/>
      <c r="C375" s="13"/>
      <c r="D375" s="137"/>
      <c r="E375" s="19" t="str">
        <f t="shared" si="27"/>
        <v/>
      </c>
      <c r="S375" s="18" t="str">
        <f t="shared" si="28"/>
        <v/>
      </c>
      <c r="T375" s="18" t="str">
        <f t="shared" si="29"/>
        <v/>
      </c>
      <c r="U375" s="18" t="str">
        <f t="shared" si="26"/>
        <v/>
      </c>
    </row>
    <row r="376" spans="1:21" x14ac:dyDescent="0.2">
      <c r="A376" s="4">
        <v>351</v>
      </c>
      <c r="B376" s="11"/>
      <c r="C376" s="13"/>
      <c r="D376" s="137"/>
      <c r="E376" s="19" t="str">
        <f t="shared" si="27"/>
        <v/>
      </c>
      <c r="S376" s="18" t="str">
        <f t="shared" si="28"/>
        <v/>
      </c>
      <c r="T376" s="18" t="str">
        <f t="shared" si="29"/>
        <v/>
      </c>
      <c r="U376" s="18" t="str">
        <f t="shared" si="26"/>
        <v/>
      </c>
    </row>
    <row r="377" spans="1:21" x14ac:dyDescent="0.2">
      <c r="A377" s="4">
        <v>352</v>
      </c>
      <c r="B377" s="11"/>
      <c r="C377" s="13"/>
      <c r="D377" s="137"/>
      <c r="E377" s="19" t="str">
        <f t="shared" si="27"/>
        <v/>
      </c>
      <c r="S377" s="18" t="str">
        <f t="shared" si="28"/>
        <v/>
      </c>
      <c r="T377" s="18" t="str">
        <f t="shared" si="29"/>
        <v/>
      </c>
      <c r="U377" s="18" t="str">
        <f t="shared" si="26"/>
        <v/>
      </c>
    </row>
    <row r="378" spans="1:21" x14ac:dyDescent="0.2">
      <c r="A378" s="4">
        <v>353</v>
      </c>
      <c r="B378" s="11"/>
      <c r="C378" s="13"/>
      <c r="D378" s="137"/>
      <c r="E378" s="19" t="str">
        <f t="shared" si="27"/>
        <v/>
      </c>
      <c r="S378" s="18" t="str">
        <f t="shared" si="28"/>
        <v/>
      </c>
      <c r="T378" s="18" t="str">
        <f t="shared" si="29"/>
        <v/>
      </c>
      <c r="U378" s="18" t="str">
        <f t="shared" si="26"/>
        <v/>
      </c>
    </row>
    <row r="379" spans="1:21" x14ac:dyDescent="0.2">
      <c r="A379" s="4">
        <v>354</v>
      </c>
      <c r="B379" s="11"/>
      <c r="C379" s="13"/>
      <c r="D379" s="137"/>
      <c r="E379" s="19" t="str">
        <f t="shared" si="27"/>
        <v/>
      </c>
      <c r="S379" s="18" t="str">
        <f t="shared" si="28"/>
        <v/>
      </c>
      <c r="T379" s="18" t="str">
        <f t="shared" si="29"/>
        <v/>
      </c>
      <c r="U379" s="18" t="str">
        <f t="shared" si="26"/>
        <v/>
      </c>
    </row>
    <row r="380" spans="1:21" x14ac:dyDescent="0.2">
      <c r="A380" s="4">
        <v>355</v>
      </c>
      <c r="B380" s="11"/>
      <c r="C380" s="13"/>
      <c r="D380" s="137"/>
      <c r="E380" s="19" t="str">
        <f t="shared" si="27"/>
        <v/>
      </c>
      <c r="S380" s="18" t="str">
        <f t="shared" si="28"/>
        <v/>
      </c>
      <c r="T380" s="18" t="str">
        <f t="shared" si="29"/>
        <v/>
      </c>
      <c r="U380" s="18" t="str">
        <f t="shared" si="26"/>
        <v/>
      </c>
    </row>
    <row r="381" spans="1:21" x14ac:dyDescent="0.2">
      <c r="A381" s="4">
        <v>356</v>
      </c>
      <c r="B381" s="11"/>
      <c r="C381" s="13"/>
      <c r="D381" s="137"/>
      <c r="E381" s="19" t="str">
        <f t="shared" si="27"/>
        <v/>
      </c>
      <c r="S381" s="18" t="str">
        <f t="shared" si="28"/>
        <v/>
      </c>
      <c r="T381" s="18" t="str">
        <f t="shared" si="29"/>
        <v/>
      </c>
      <c r="U381" s="18" t="str">
        <f t="shared" si="26"/>
        <v/>
      </c>
    </row>
    <row r="382" spans="1:21" x14ac:dyDescent="0.2">
      <c r="A382" s="4">
        <v>357</v>
      </c>
      <c r="B382" s="11"/>
      <c r="C382" s="13"/>
      <c r="D382" s="137"/>
      <c r="E382" s="19" t="str">
        <f t="shared" si="27"/>
        <v/>
      </c>
      <c r="S382" s="18" t="str">
        <f t="shared" si="28"/>
        <v/>
      </c>
      <c r="T382" s="18" t="str">
        <f t="shared" si="29"/>
        <v/>
      </c>
      <c r="U382" s="18" t="str">
        <f t="shared" si="26"/>
        <v/>
      </c>
    </row>
    <row r="383" spans="1:21" x14ac:dyDescent="0.2">
      <c r="A383" s="4">
        <v>358</v>
      </c>
      <c r="B383" s="11"/>
      <c r="C383" s="13"/>
      <c r="D383" s="137"/>
      <c r="E383" s="19" t="str">
        <f t="shared" si="27"/>
        <v/>
      </c>
      <c r="S383" s="18" t="str">
        <f t="shared" si="28"/>
        <v/>
      </c>
      <c r="T383" s="18" t="str">
        <f t="shared" si="29"/>
        <v/>
      </c>
      <c r="U383" s="18" t="str">
        <f t="shared" si="26"/>
        <v/>
      </c>
    </row>
    <row r="384" spans="1:21" x14ac:dyDescent="0.2">
      <c r="A384" s="4">
        <v>359</v>
      </c>
      <c r="B384" s="11"/>
      <c r="C384" s="13"/>
      <c r="D384" s="137"/>
      <c r="E384" s="19" t="str">
        <f t="shared" si="27"/>
        <v/>
      </c>
      <c r="S384" s="18" t="str">
        <f t="shared" si="28"/>
        <v/>
      </c>
      <c r="T384" s="18" t="str">
        <f t="shared" si="29"/>
        <v/>
      </c>
      <c r="U384" s="18" t="str">
        <f t="shared" si="26"/>
        <v/>
      </c>
    </row>
    <row r="385" spans="1:21" x14ac:dyDescent="0.2">
      <c r="A385" s="4">
        <v>360</v>
      </c>
      <c r="B385" s="11"/>
      <c r="C385" s="13"/>
      <c r="D385" s="137"/>
      <c r="E385" s="19" t="str">
        <f t="shared" si="27"/>
        <v/>
      </c>
      <c r="S385" s="18" t="str">
        <f t="shared" si="28"/>
        <v/>
      </c>
      <c r="T385" s="18" t="str">
        <f t="shared" si="29"/>
        <v/>
      </c>
      <c r="U385" s="18" t="str">
        <f t="shared" si="26"/>
        <v/>
      </c>
    </row>
    <row r="386" spans="1:21" x14ac:dyDescent="0.2">
      <c r="A386" s="4">
        <v>361</v>
      </c>
      <c r="B386" s="11"/>
      <c r="C386" s="13"/>
      <c r="D386" s="137"/>
      <c r="E386" s="19" t="str">
        <f t="shared" si="27"/>
        <v/>
      </c>
      <c r="S386" s="18" t="str">
        <f t="shared" si="28"/>
        <v/>
      </c>
      <c r="T386" s="18" t="str">
        <f t="shared" si="29"/>
        <v/>
      </c>
      <c r="U386" s="18" t="str">
        <f t="shared" si="26"/>
        <v/>
      </c>
    </row>
    <row r="387" spans="1:21" x14ac:dyDescent="0.2">
      <c r="A387" s="4">
        <v>362</v>
      </c>
      <c r="B387" s="11"/>
      <c r="C387" s="13"/>
      <c r="D387" s="137"/>
      <c r="E387" s="19" t="str">
        <f t="shared" si="27"/>
        <v/>
      </c>
      <c r="S387" s="18" t="str">
        <f t="shared" si="28"/>
        <v/>
      </c>
      <c r="T387" s="18" t="str">
        <f t="shared" si="29"/>
        <v/>
      </c>
      <c r="U387" s="18" t="str">
        <f t="shared" si="26"/>
        <v/>
      </c>
    </row>
    <row r="388" spans="1:21" x14ac:dyDescent="0.2">
      <c r="A388" s="4">
        <v>363</v>
      </c>
      <c r="B388" s="11"/>
      <c r="C388" s="13"/>
      <c r="D388" s="137"/>
      <c r="E388" s="19" t="str">
        <f t="shared" si="27"/>
        <v/>
      </c>
      <c r="S388" s="18" t="str">
        <f t="shared" si="28"/>
        <v/>
      </c>
      <c r="T388" s="18" t="str">
        <f t="shared" si="29"/>
        <v/>
      </c>
      <c r="U388" s="18" t="str">
        <f t="shared" si="26"/>
        <v/>
      </c>
    </row>
    <row r="389" spans="1:21" x14ac:dyDescent="0.2">
      <c r="A389" s="4">
        <v>364</v>
      </c>
      <c r="B389" s="11"/>
      <c r="C389" s="13"/>
      <c r="D389" s="137"/>
      <c r="E389" s="19" t="str">
        <f t="shared" si="27"/>
        <v/>
      </c>
      <c r="S389" s="18" t="str">
        <f t="shared" si="28"/>
        <v/>
      </c>
      <c r="T389" s="18" t="str">
        <f t="shared" si="29"/>
        <v/>
      </c>
      <c r="U389" s="18" t="str">
        <f t="shared" si="26"/>
        <v/>
      </c>
    </row>
    <row r="390" spans="1:21" x14ac:dyDescent="0.2">
      <c r="A390" s="4">
        <v>365</v>
      </c>
      <c r="B390" s="11"/>
      <c r="C390" s="13"/>
      <c r="D390" s="137"/>
      <c r="E390" s="19" t="str">
        <f t="shared" si="27"/>
        <v/>
      </c>
      <c r="S390" s="18" t="str">
        <f t="shared" si="28"/>
        <v/>
      </c>
      <c r="T390" s="18" t="str">
        <f t="shared" si="29"/>
        <v/>
      </c>
      <c r="U390" s="18" t="str">
        <f t="shared" si="26"/>
        <v/>
      </c>
    </row>
    <row r="391" spans="1:21" x14ac:dyDescent="0.2">
      <c r="A391" s="4">
        <v>366</v>
      </c>
      <c r="B391" s="11"/>
      <c r="C391" s="13"/>
      <c r="D391" s="137"/>
      <c r="E391" s="19" t="str">
        <f t="shared" si="27"/>
        <v/>
      </c>
      <c r="S391" s="18" t="str">
        <f t="shared" si="28"/>
        <v/>
      </c>
      <c r="T391" s="18" t="str">
        <f t="shared" si="29"/>
        <v/>
      </c>
      <c r="U391" s="18" t="str">
        <f t="shared" si="26"/>
        <v/>
      </c>
    </row>
    <row r="392" spans="1:21" x14ac:dyDescent="0.2">
      <c r="A392" s="4">
        <v>367</v>
      </c>
      <c r="B392" s="11"/>
      <c r="C392" s="13"/>
      <c r="D392" s="137"/>
      <c r="E392" s="19" t="str">
        <f t="shared" si="27"/>
        <v/>
      </c>
      <c r="S392" s="18" t="str">
        <f t="shared" si="28"/>
        <v/>
      </c>
      <c r="T392" s="18" t="str">
        <f t="shared" si="29"/>
        <v/>
      </c>
      <c r="U392" s="18" t="str">
        <f t="shared" si="26"/>
        <v/>
      </c>
    </row>
    <row r="393" spans="1:21" x14ac:dyDescent="0.2">
      <c r="A393" s="4">
        <v>368</v>
      </c>
      <c r="B393" s="11"/>
      <c r="C393" s="13"/>
      <c r="D393" s="137"/>
      <c r="E393" s="19" t="str">
        <f t="shared" si="27"/>
        <v/>
      </c>
      <c r="S393" s="18" t="str">
        <f t="shared" si="28"/>
        <v/>
      </c>
      <c r="T393" s="18" t="str">
        <f t="shared" si="29"/>
        <v/>
      </c>
      <c r="U393" s="18" t="str">
        <f t="shared" si="26"/>
        <v/>
      </c>
    </row>
    <row r="394" spans="1:21" x14ac:dyDescent="0.2">
      <c r="A394" s="4">
        <v>369</v>
      </c>
      <c r="B394" s="11"/>
      <c r="C394" s="13"/>
      <c r="D394" s="137"/>
      <c r="E394" s="19" t="str">
        <f t="shared" si="27"/>
        <v/>
      </c>
      <c r="S394" s="18" t="str">
        <f t="shared" si="28"/>
        <v/>
      </c>
      <c r="T394" s="18" t="str">
        <f t="shared" si="29"/>
        <v/>
      </c>
      <c r="U394" s="18" t="str">
        <f t="shared" si="26"/>
        <v/>
      </c>
    </row>
    <row r="395" spans="1:21" x14ac:dyDescent="0.2">
      <c r="A395" s="4">
        <v>370</v>
      </c>
      <c r="B395" s="11"/>
      <c r="C395" s="13"/>
      <c r="D395" s="137"/>
      <c r="E395" s="19" t="str">
        <f t="shared" si="27"/>
        <v/>
      </c>
      <c r="S395" s="18" t="str">
        <f t="shared" si="28"/>
        <v/>
      </c>
      <c r="T395" s="18" t="str">
        <f t="shared" si="29"/>
        <v/>
      </c>
      <c r="U395" s="18" t="str">
        <f t="shared" si="26"/>
        <v/>
      </c>
    </row>
    <row r="396" spans="1:21" x14ac:dyDescent="0.2">
      <c r="A396" s="4">
        <v>371</v>
      </c>
      <c r="B396" s="11"/>
      <c r="C396" s="13"/>
      <c r="D396" s="137"/>
      <c r="E396" s="19" t="str">
        <f t="shared" si="27"/>
        <v/>
      </c>
      <c r="S396" s="18" t="str">
        <f t="shared" si="28"/>
        <v/>
      </c>
      <c r="T396" s="18" t="str">
        <f t="shared" si="29"/>
        <v/>
      </c>
      <c r="U396" s="18" t="str">
        <f t="shared" si="26"/>
        <v/>
      </c>
    </row>
    <row r="397" spans="1:21" x14ac:dyDescent="0.2">
      <c r="A397" s="4">
        <v>372</v>
      </c>
      <c r="B397" s="11"/>
      <c r="C397" s="13"/>
      <c r="D397" s="137"/>
      <c r="E397" s="19" t="str">
        <f t="shared" si="27"/>
        <v/>
      </c>
      <c r="S397" s="18" t="str">
        <f t="shared" si="28"/>
        <v/>
      </c>
      <c r="T397" s="18" t="str">
        <f t="shared" si="29"/>
        <v/>
      </c>
      <c r="U397" s="18" t="str">
        <f t="shared" si="26"/>
        <v/>
      </c>
    </row>
    <row r="398" spans="1:21" x14ac:dyDescent="0.2">
      <c r="A398" s="4">
        <v>373</v>
      </c>
      <c r="B398" s="11"/>
      <c r="C398" s="13"/>
      <c r="D398" s="137"/>
      <c r="E398" s="19" t="str">
        <f t="shared" si="27"/>
        <v/>
      </c>
      <c r="S398" s="18" t="str">
        <f t="shared" si="28"/>
        <v/>
      </c>
      <c r="T398" s="18" t="str">
        <f t="shared" si="29"/>
        <v/>
      </c>
      <c r="U398" s="18" t="str">
        <f t="shared" si="26"/>
        <v/>
      </c>
    </row>
    <row r="399" spans="1:21" x14ac:dyDescent="0.2">
      <c r="A399" s="4">
        <v>374</v>
      </c>
      <c r="B399" s="11"/>
      <c r="C399" s="13"/>
      <c r="D399" s="137"/>
      <c r="E399" s="19" t="str">
        <f t="shared" si="27"/>
        <v/>
      </c>
      <c r="S399" s="18" t="str">
        <f t="shared" si="28"/>
        <v/>
      </c>
      <c r="T399" s="18" t="str">
        <f t="shared" si="29"/>
        <v/>
      </c>
      <c r="U399" s="18" t="str">
        <f t="shared" si="26"/>
        <v/>
      </c>
    </row>
    <row r="400" spans="1:21" x14ac:dyDescent="0.2">
      <c r="A400" s="4">
        <v>375</v>
      </c>
      <c r="B400" s="11"/>
      <c r="C400" s="13"/>
      <c r="D400" s="137"/>
      <c r="E400" s="19" t="str">
        <f t="shared" si="27"/>
        <v/>
      </c>
      <c r="S400" s="18" t="str">
        <f t="shared" si="28"/>
        <v/>
      </c>
      <c r="T400" s="18" t="str">
        <f t="shared" si="29"/>
        <v/>
      </c>
      <c r="U400" s="18" t="str">
        <f t="shared" si="26"/>
        <v/>
      </c>
    </row>
    <row r="401" spans="1:21" x14ac:dyDescent="0.2">
      <c r="A401" s="4">
        <v>376</v>
      </c>
      <c r="B401" s="11"/>
      <c r="C401" s="13"/>
      <c r="D401" s="137"/>
      <c r="E401" s="19" t="str">
        <f t="shared" si="27"/>
        <v/>
      </c>
      <c r="S401" s="18" t="str">
        <f t="shared" si="28"/>
        <v/>
      </c>
      <c r="T401" s="18" t="str">
        <f t="shared" si="29"/>
        <v/>
      </c>
      <c r="U401" s="18" t="str">
        <f t="shared" si="26"/>
        <v/>
      </c>
    </row>
    <row r="402" spans="1:21" x14ac:dyDescent="0.2">
      <c r="A402" s="4">
        <v>377</v>
      </c>
      <c r="B402" s="11"/>
      <c r="C402" s="13"/>
      <c r="D402" s="137"/>
      <c r="E402" s="19" t="str">
        <f t="shared" si="27"/>
        <v/>
      </c>
      <c r="S402" s="18" t="str">
        <f t="shared" si="28"/>
        <v/>
      </c>
      <c r="T402" s="18" t="str">
        <f t="shared" si="29"/>
        <v/>
      </c>
      <c r="U402" s="18" t="str">
        <f t="shared" si="26"/>
        <v/>
      </c>
    </row>
    <row r="403" spans="1:21" x14ac:dyDescent="0.2">
      <c r="A403" s="4">
        <v>378</v>
      </c>
      <c r="B403" s="11"/>
      <c r="C403" s="13"/>
      <c r="D403" s="137"/>
      <c r="E403" s="19" t="str">
        <f t="shared" si="27"/>
        <v/>
      </c>
      <c r="S403" s="18" t="str">
        <f t="shared" si="28"/>
        <v/>
      </c>
      <c r="T403" s="18" t="str">
        <f t="shared" si="29"/>
        <v/>
      </c>
      <c r="U403" s="18" t="str">
        <f t="shared" si="26"/>
        <v/>
      </c>
    </row>
    <row r="404" spans="1:21" x14ac:dyDescent="0.2">
      <c r="A404" s="4">
        <v>379</v>
      </c>
      <c r="B404" s="11"/>
      <c r="C404" s="13"/>
      <c r="D404" s="137"/>
      <c r="E404" s="19" t="str">
        <f t="shared" si="27"/>
        <v/>
      </c>
      <c r="S404" s="18" t="str">
        <f t="shared" si="28"/>
        <v/>
      </c>
      <c r="T404" s="18" t="str">
        <f t="shared" si="29"/>
        <v/>
      </c>
      <c r="U404" s="18" t="str">
        <f t="shared" si="26"/>
        <v/>
      </c>
    </row>
    <row r="405" spans="1:21" x14ac:dyDescent="0.2">
      <c r="A405" s="4">
        <v>380</v>
      </c>
      <c r="B405" s="11"/>
      <c r="C405" s="13"/>
      <c r="D405" s="137"/>
      <c r="E405" s="19" t="str">
        <f t="shared" si="27"/>
        <v/>
      </c>
      <c r="S405" s="18" t="str">
        <f t="shared" si="28"/>
        <v/>
      </c>
      <c r="T405" s="18" t="str">
        <f t="shared" si="29"/>
        <v/>
      </c>
      <c r="U405" s="18" t="str">
        <f t="shared" si="26"/>
        <v/>
      </c>
    </row>
    <row r="406" spans="1:21" x14ac:dyDescent="0.2">
      <c r="A406" s="4">
        <v>381</v>
      </c>
      <c r="B406" s="11"/>
      <c r="C406" s="13"/>
      <c r="D406" s="137"/>
      <c r="E406" s="19" t="str">
        <f t="shared" si="27"/>
        <v/>
      </c>
      <c r="S406" s="18" t="str">
        <f t="shared" si="28"/>
        <v/>
      </c>
      <c r="T406" s="18" t="str">
        <f t="shared" si="29"/>
        <v/>
      </c>
      <c r="U406" s="18" t="str">
        <f t="shared" si="26"/>
        <v/>
      </c>
    </row>
    <row r="407" spans="1:21" x14ac:dyDescent="0.2">
      <c r="A407" s="4">
        <v>382</v>
      </c>
      <c r="B407" s="11"/>
      <c r="C407" s="13"/>
      <c r="D407" s="137"/>
      <c r="E407" s="19" t="str">
        <f t="shared" si="27"/>
        <v/>
      </c>
      <c r="S407" s="18" t="str">
        <f t="shared" si="28"/>
        <v/>
      </c>
      <c r="T407" s="18" t="str">
        <f t="shared" si="29"/>
        <v/>
      </c>
      <c r="U407" s="18" t="str">
        <f t="shared" si="26"/>
        <v/>
      </c>
    </row>
    <row r="408" spans="1:21" x14ac:dyDescent="0.2">
      <c r="A408" s="4">
        <v>383</v>
      </c>
      <c r="B408" s="11"/>
      <c r="C408" s="13"/>
      <c r="D408" s="137"/>
      <c r="E408" s="19" t="str">
        <f t="shared" si="27"/>
        <v/>
      </c>
      <c r="S408" s="18" t="str">
        <f t="shared" si="28"/>
        <v/>
      </c>
      <c r="T408" s="18" t="str">
        <f t="shared" si="29"/>
        <v/>
      </c>
      <c r="U408" s="18" t="str">
        <f t="shared" si="26"/>
        <v/>
      </c>
    </row>
    <row r="409" spans="1:21" x14ac:dyDescent="0.2">
      <c r="A409" s="4">
        <v>384</v>
      </c>
      <c r="B409" s="11"/>
      <c r="C409" s="13"/>
      <c r="D409" s="137"/>
      <c r="E409" s="19" t="str">
        <f t="shared" si="27"/>
        <v/>
      </c>
      <c r="S409" s="18" t="str">
        <f t="shared" si="28"/>
        <v/>
      </c>
      <c r="T409" s="18" t="str">
        <f t="shared" si="29"/>
        <v/>
      </c>
      <c r="U409" s="18" t="str">
        <f t="shared" si="26"/>
        <v/>
      </c>
    </row>
    <row r="410" spans="1:21" x14ac:dyDescent="0.2">
      <c r="A410" s="4">
        <v>385</v>
      </c>
      <c r="B410" s="11"/>
      <c r="C410" s="13"/>
      <c r="D410" s="137"/>
      <c r="E410" s="19" t="str">
        <f t="shared" si="27"/>
        <v/>
      </c>
      <c r="S410" s="18" t="str">
        <f t="shared" si="28"/>
        <v/>
      </c>
      <c r="T410" s="18" t="str">
        <f t="shared" si="29"/>
        <v/>
      </c>
      <c r="U410" s="18" t="str">
        <f t="shared" si="26"/>
        <v/>
      </c>
    </row>
    <row r="411" spans="1:21" x14ac:dyDescent="0.2">
      <c r="A411" s="4">
        <v>386</v>
      </c>
      <c r="B411" s="11"/>
      <c r="C411" s="13"/>
      <c r="D411" s="137"/>
      <c r="E411" s="19" t="str">
        <f t="shared" si="27"/>
        <v/>
      </c>
      <c r="S411" s="18" t="str">
        <f t="shared" si="28"/>
        <v/>
      </c>
      <c r="T411" s="18" t="str">
        <f t="shared" si="29"/>
        <v/>
      </c>
      <c r="U411" s="18" t="str">
        <f t="shared" ref="U411:U474" si="30">IF(C411="","",IF(C411&lt;DATE(2024,1,1),"FEL",IF(C411&gt;DATE(2024,6,30),"FEL","")))</f>
        <v/>
      </c>
    </row>
    <row r="412" spans="1:21" x14ac:dyDescent="0.2">
      <c r="A412" s="4">
        <v>387</v>
      </c>
      <c r="B412" s="11"/>
      <c r="C412" s="13"/>
      <c r="D412" s="137"/>
      <c r="E412" s="19" t="str">
        <f t="shared" si="27"/>
        <v/>
      </c>
      <c r="S412" s="18" t="str">
        <f t="shared" si="28"/>
        <v/>
      </c>
      <c r="T412" s="18" t="str">
        <f t="shared" si="29"/>
        <v/>
      </c>
      <c r="U412" s="18" t="str">
        <f t="shared" si="30"/>
        <v/>
      </c>
    </row>
    <row r="413" spans="1:21" x14ac:dyDescent="0.2">
      <c r="A413" s="4">
        <v>388</v>
      </c>
      <c r="B413" s="11"/>
      <c r="C413" s="13"/>
      <c r="D413" s="137"/>
      <c r="E413" s="19" t="str">
        <f t="shared" si="27"/>
        <v/>
      </c>
      <c r="S413" s="18" t="str">
        <f t="shared" si="28"/>
        <v/>
      </c>
      <c r="T413" s="18" t="str">
        <f t="shared" si="29"/>
        <v/>
      </c>
      <c r="U413" s="18" t="str">
        <f t="shared" si="30"/>
        <v/>
      </c>
    </row>
    <row r="414" spans="1:21" x14ac:dyDescent="0.2">
      <c r="A414" s="4">
        <v>389</v>
      </c>
      <c r="B414" s="11"/>
      <c r="C414" s="13"/>
      <c r="D414" s="137"/>
      <c r="E414" s="19" t="str">
        <f t="shared" si="27"/>
        <v/>
      </c>
      <c r="S414" s="18" t="str">
        <f t="shared" si="28"/>
        <v/>
      </c>
      <c r="T414" s="18" t="str">
        <f t="shared" si="29"/>
        <v/>
      </c>
      <c r="U414" s="18" t="str">
        <f t="shared" si="30"/>
        <v/>
      </c>
    </row>
    <row r="415" spans="1:21" x14ac:dyDescent="0.2">
      <c r="A415" s="4">
        <v>390</v>
      </c>
      <c r="B415" s="11"/>
      <c r="C415" s="13"/>
      <c r="D415" s="137"/>
      <c r="E415" s="19" t="str">
        <f t="shared" si="27"/>
        <v/>
      </c>
      <c r="S415" s="18" t="str">
        <f t="shared" si="28"/>
        <v/>
      </c>
      <c r="T415" s="18" t="str">
        <f t="shared" si="29"/>
        <v/>
      </c>
      <c r="U415" s="18" t="str">
        <f t="shared" si="30"/>
        <v/>
      </c>
    </row>
    <row r="416" spans="1:21" x14ac:dyDescent="0.2">
      <c r="A416" s="4">
        <v>391</v>
      </c>
      <c r="B416" s="11"/>
      <c r="C416" s="13"/>
      <c r="D416" s="137"/>
      <c r="E416" s="19" t="str">
        <f t="shared" si="27"/>
        <v/>
      </c>
      <c r="S416" s="18" t="str">
        <f t="shared" si="28"/>
        <v/>
      </c>
      <c r="T416" s="18" t="str">
        <f t="shared" si="29"/>
        <v/>
      </c>
      <c r="U416" s="18" t="str">
        <f t="shared" si="30"/>
        <v/>
      </c>
    </row>
    <row r="417" spans="1:21" x14ac:dyDescent="0.2">
      <c r="A417" s="4">
        <v>392</v>
      </c>
      <c r="B417" s="11"/>
      <c r="C417" s="13"/>
      <c r="D417" s="137"/>
      <c r="E417" s="19" t="str">
        <f t="shared" si="27"/>
        <v/>
      </c>
      <c r="S417" s="18" t="str">
        <f t="shared" si="28"/>
        <v/>
      </c>
      <c r="T417" s="18" t="str">
        <f t="shared" si="29"/>
        <v/>
      </c>
      <c r="U417" s="18" t="str">
        <f t="shared" si="30"/>
        <v/>
      </c>
    </row>
    <row r="418" spans="1:21" x14ac:dyDescent="0.2">
      <c r="A418" s="4">
        <v>393</v>
      </c>
      <c r="B418" s="11"/>
      <c r="C418" s="13"/>
      <c r="D418" s="137"/>
      <c r="E418" s="19" t="str">
        <f t="shared" si="27"/>
        <v/>
      </c>
      <c r="S418" s="18" t="str">
        <f t="shared" si="28"/>
        <v/>
      </c>
      <c r="T418" s="18" t="str">
        <f t="shared" si="29"/>
        <v/>
      </c>
      <c r="U418" s="18" t="str">
        <f t="shared" si="30"/>
        <v/>
      </c>
    </row>
    <row r="419" spans="1:21" x14ac:dyDescent="0.2">
      <c r="A419" s="4">
        <v>394</v>
      </c>
      <c r="B419" s="11"/>
      <c r="C419" s="13"/>
      <c r="D419" s="137"/>
      <c r="E419" s="19" t="str">
        <f t="shared" si="27"/>
        <v/>
      </c>
      <c r="S419" s="18" t="str">
        <f t="shared" si="28"/>
        <v/>
      </c>
      <c r="T419" s="18" t="str">
        <f t="shared" si="29"/>
        <v/>
      </c>
      <c r="U419" s="18" t="str">
        <f t="shared" si="30"/>
        <v/>
      </c>
    </row>
    <row r="420" spans="1:21" x14ac:dyDescent="0.2">
      <c r="A420" s="4">
        <v>395</v>
      </c>
      <c r="B420" s="11"/>
      <c r="C420" s="13"/>
      <c r="D420" s="137"/>
      <c r="E420" s="19" t="str">
        <f t="shared" si="27"/>
        <v/>
      </c>
      <c r="S420" s="18" t="str">
        <f t="shared" si="28"/>
        <v/>
      </c>
      <c r="T420" s="18" t="str">
        <f t="shared" si="29"/>
        <v/>
      </c>
      <c r="U420" s="18" t="str">
        <f t="shared" si="30"/>
        <v/>
      </c>
    </row>
    <row r="421" spans="1:21" x14ac:dyDescent="0.2">
      <c r="A421" s="4">
        <v>396</v>
      </c>
      <c r="B421" s="11"/>
      <c r="C421" s="13"/>
      <c r="D421" s="137"/>
      <c r="E421" s="19" t="str">
        <f t="shared" si="27"/>
        <v/>
      </c>
      <c r="S421" s="18" t="str">
        <f t="shared" si="28"/>
        <v/>
      </c>
      <c r="T421" s="18" t="str">
        <f t="shared" si="29"/>
        <v/>
      </c>
      <c r="U421" s="18" t="str">
        <f t="shared" si="30"/>
        <v/>
      </c>
    </row>
    <row r="422" spans="1:21" x14ac:dyDescent="0.2">
      <c r="A422" s="4">
        <v>397</v>
      </c>
      <c r="B422" s="11"/>
      <c r="C422" s="13"/>
      <c r="D422" s="137"/>
      <c r="E422" s="19" t="str">
        <f t="shared" si="27"/>
        <v/>
      </c>
      <c r="S422" s="18" t="str">
        <f t="shared" si="28"/>
        <v/>
      </c>
      <c r="T422" s="18" t="str">
        <f t="shared" si="29"/>
        <v/>
      </c>
      <c r="U422" s="18" t="str">
        <f t="shared" si="30"/>
        <v/>
      </c>
    </row>
    <row r="423" spans="1:21" x14ac:dyDescent="0.2">
      <c r="A423" s="4">
        <v>398</v>
      </c>
      <c r="B423" s="11"/>
      <c r="C423" s="13"/>
      <c r="D423" s="137"/>
      <c r="E423" s="19" t="str">
        <f t="shared" si="27"/>
        <v/>
      </c>
      <c r="S423" s="18" t="str">
        <f t="shared" si="28"/>
        <v/>
      </c>
      <c r="T423" s="18" t="str">
        <f t="shared" si="29"/>
        <v/>
      </c>
      <c r="U423" s="18" t="str">
        <f t="shared" si="30"/>
        <v/>
      </c>
    </row>
    <row r="424" spans="1:21" x14ac:dyDescent="0.2">
      <c r="A424" s="4">
        <v>399</v>
      </c>
      <c r="B424" s="11"/>
      <c r="C424" s="13"/>
      <c r="D424" s="137"/>
      <c r="E424" s="19" t="str">
        <f t="shared" si="27"/>
        <v/>
      </c>
      <c r="S424" s="18" t="str">
        <f t="shared" si="28"/>
        <v/>
      </c>
      <c r="T424" s="18" t="str">
        <f t="shared" si="29"/>
        <v/>
      </c>
      <c r="U424" s="18" t="str">
        <f t="shared" si="30"/>
        <v/>
      </c>
    </row>
    <row r="425" spans="1:21" x14ac:dyDescent="0.2">
      <c r="A425" s="4">
        <v>400</v>
      </c>
      <c r="B425" s="11"/>
      <c r="C425" s="13"/>
      <c r="D425" s="137"/>
      <c r="E425" s="19" t="str">
        <f t="shared" si="27"/>
        <v/>
      </c>
      <c r="S425" s="18" t="str">
        <f t="shared" si="28"/>
        <v/>
      </c>
      <c r="T425" s="18" t="str">
        <f t="shared" si="29"/>
        <v/>
      </c>
      <c r="U425" s="18" t="str">
        <f t="shared" si="30"/>
        <v/>
      </c>
    </row>
    <row r="426" spans="1:21" x14ac:dyDescent="0.2">
      <c r="A426" s="4">
        <v>401</v>
      </c>
      <c r="B426" s="11"/>
      <c r="C426" s="13"/>
      <c r="D426" s="137"/>
      <c r="E426" s="19" t="str">
        <f t="shared" si="27"/>
        <v/>
      </c>
      <c r="S426" s="18" t="str">
        <f t="shared" si="28"/>
        <v/>
      </c>
      <c r="T426" s="18" t="str">
        <f t="shared" si="29"/>
        <v/>
      </c>
      <c r="U426" s="18" t="str">
        <f t="shared" si="30"/>
        <v/>
      </c>
    </row>
    <row r="427" spans="1:21" x14ac:dyDescent="0.2">
      <c r="A427" s="4">
        <v>402</v>
      </c>
      <c r="B427" s="11"/>
      <c r="C427" s="13"/>
      <c r="D427" s="137"/>
      <c r="E427" s="19" t="str">
        <f t="shared" si="27"/>
        <v/>
      </c>
      <c r="S427" s="18" t="str">
        <f t="shared" si="28"/>
        <v/>
      </c>
      <c r="T427" s="18" t="str">
        <f t="shared" si="29"/>
        <v/>
      </c>
      <c r="U427" s="18" t="str">
        <f t="shared" si="30"/>
        <v/>
      </c>
    </row>
    <row r="428" spans="1:21" x14ac:dyDescent="0.2">
      <c r="A428" s="4">
        <v>403</v>
      </c>
      <c r="B428" s="11"/>
      <c r="C428" s="13"/>
      <c r="D428" s="137"/>
      <c r="E428" s="19" t="str">
        <f t="shared" si="27"/>
        <v/>
      </c>
      <c r="S428" s="18" t="str">
        <f t="shared" si="28"/>
        <v/>
      </c>
      <c r="T428" s="18" t="str">
        <f t="shared" si="29"/>
        <v/>
      </c>
      <c r="U428" s="18" t="str">
        <f t="shared" si="30"/>
        <v/>
      </c>
    </row>
    <row r="429" spans="1:21" x14ac:dyDescent="0.2">
      <c r="A429" s="4">
        <v>404</v>
      </c>
      <c r="B429" s="11"/>
      <c r="C429" s="13"/>
      <c r="D429" s="137"/>
      <c r="E429" s="19" t="str">
        <f t="shared" si="27"/>
        <v/>
      </c>
      <c r="S429" s="18" t="str">
        <f t="shared" si="28"/>
        <v/>
      </c>
      <c r="T429" s="18" t="str">
        <f t="shared" si="29"/>
        <v/>
      </c>
      <c r="U429" s="18" t="str">
        <f t="shared" si="30"/>
        <v/>
      </c>
    </row>
    <row r="430" spans="1:21" x14ac:dyDescent="0.2">
      <c r="A430" s="4">
        <v>405</v>
      </c>
      <c r="B430" s="11"/>
      <c r="C430" s="13"/>
      <c r="D430" s="137"/>
      <c r="E430" s="19" t="str">
        <f t="shared" si="27"/>
        <v/>
      </c>
      <c r="S430" s="18" t="str">
        <f t="shared" si="28"/>
        <v/>
      </c>
      <c r="T430" s="18" t="str">
        <f t="shared" si="29"/>
        <v/>
      </c>
      <c r="U430" s="18" t="str">
        <f t="shared" si="30"/>
        <v/>
      </c>
    </row>
    <row r="431" spans="1:21" x14ac:dyDescent="0.2">
      <c r="A431" s="4">
        <v>406</v>
      </c>
      <c r="B431" s="11"/>
      <c r="C431" s="13"/>
      <c r="D431" s="137"/>
      <c r="E431" s="19" t="str">
        <f t="shared" si="27"/>
        <v/>
      </c>
      <c r="S431" s="18" t="str">
        <f t="shared" si="28"/>
        <v/>
      </c>
      <c r="T431" s="18" t="str">
        <f t="shared" si="29"/>
        <v/>
      </c>
      <c r="U431" s="18" t="str">
        <f t="shared" si="30"/>
        <v/>
      </c>
    </row>
    <row r="432" spans="1:21" x14ac:dyDescent="0.2">
      <c r="A432" s="4">
        <v>407</v>
      </c>
      <c r="B432" s="11"/>
      <c r="C432" s="13"/>
      <c r="D432" s="137"/>
      <c r="E432" s="19" t="str">
        <f t="shared" ref="E432:E495" si="31">IF(OR(B432="",C432=""),"",IF(B432&gt;C432,"Fel datum!",(IF(U432="FEL","Fel datum!",C432-B432))))</f>
        <v/>
      </c>
      <c r="S432" s="18" t="str">
        <f t="shared" ref="S432:S495" si="32">IF(D432="K",E432,"")</f>
        <v/>
      </c>
      <c r="T432" s="18" t="str">
        <f t="shared" ref="T432:T495" si="33">IF(D432="M",E432,"")</f>
        <v/>
      </c>
      <c r="U432" s="18" t="str">
        <f t="shared" si="30"/>
        <v/>
      </c>
    </row>
    <row r="433" spans="1:21" x14ac:dyDescent="0.2">
      <c r="A433" s="4">
        <v>408</v>
      </c>
      <c r="B433" s="11"/>
      <c r="C433" s="13"/>
      <c r="D433" s="137"/>
      <c r="E433" s="19" t="str">
        <f t="shared" si="31"/>
        <v/>
      </c>
      <c r="S433" s="18" t="str">
        <f t="shared" si="32"/>
        <v/>
      </c>
      <c r="T433" s="18" t="str">
        <f t="shared" si="33"/>
        <v/>
      </c>
      <c r="U433" s="18" t="str">
        <f t="shared" si="30"/>
        <v/>
      </c>
    </row>
    <row r="434" spans="1:21" x14ac:dyDescent="0.2">
      <c r="A434" s="4">
        <v>409</v>
      </c>
      <c r="B434" s="11"/>
      <c r="C434" s="13"/>
      <c r="D434" s="137"/>
      <c r="E434" s="19" t="str">
        <f t="shared" si="31"/>
        <v/>
      </c>
      <c r="S434" s="18" t="str">
        <f t="shared" si="32"/>
        <v/>
      </c>
      <c r="T434" s="18" t="str">
        <f t="shared" si="33"/>
        <v/>
      </c>
      <c r="U434" s="18" t="str">
        <f t="shared" si="30"/>
        <v/>
      </c>
    </row>
    <row r="435" spans="1:21" x14ac:dyDescent="0.2">
      <c r="A435" s="4">
        <v>410</v>
      </c>
      <c r="B435" s="11"/>
      <c r="C435" s="13"/>
      <c r="D435" s="137"/>
      <c r="E435" s="19" t="str">
        <f t="shared" si="31"/>
        <v/>
      </c>
      <c r="S435" s="18" t="str">
        <f t="shared" si="32"/>
        <v/>
      </c>
      <c r="T435" s="18" t="str">
        <f t="shared" si="33"/>
        <v/>
      </c>
      <c r="U435" s="18" t="str">
        <f t="shared" si="30"/>
        <v/>
      </c>
    </row>
    <row r="436" spans="1:21" x14ac:dyDescent="0.2">
      <c r="A436" s="4">
        <v>411</v>
      </c>
      <c r="B436" s="11"/>
      <c r="C436" s="13"/>
      <c r="D436" s="137"/>
      <c r="E436" s="19" t="str">
        <f t="shared" si="31"/>
        <v/>
      </c>
      <c r="S436" s="18" t="str">
        <f t="shared" si="32"/>
        <v/>
      </c>
      <c r="T436" s="18" t="str">
        <f t="shared" si="33"/>
        <v/>
      </c>
      <c r="U436" s="18" t="str">
        <f t="shared" si="30"/>
        <v/>
      </c>
    </row>
    <row r="437" spans="1:21" x14ac:dyDescent="0.2">
      <c r="A437" s="4">
        <v>412</v>
      </c>
      <c r="B437" s="11"/>
      <c r="C437" s="13"/>
      <c r="D437" s="137"/>
      <c r="E437" s="19" t="str">
        <f t="shared" si="31"/>
        <v/>
      </c>
      <c r="S437" s="18" t="str">
        <f t="shared" si="32"/>
        <v/>
      </c>
      <c r="T437" s="18" t="str">
        <f t="shared" si="33"/>
        <v/>
      </c>
      <c r="U437" s="18" t="str">
        <f t="shared" si="30"/>
        <v/>
      </c>
    </row>
    <row r="438" spans="1:21" x14ac:dyDescent="0.2">
      <c r="A438" s="4">
        <v>413</v>
      </c>
      <c r="B438" s="11"/>
      <c r="C438" s="13"/>
      <c r="D438" s="137"/>
      <c r="E438" s="19" t="str">
        <f t="shared" si="31"/>
        <v/>
      </c>
      <c r="S438" s="18" t="str">
        <f t="shared" si="32"/>
        <v/>
      </c>
      <c r="T438" s="18" t="str">
        <f t="shared" si="33"/>
        <v/>
      </c>
      <c r="U438" s="18" t="str">
        <f t="shared" si="30"/>
        <v/>
      </c>
    </row>
    <row r="439" spans="1:21" x14ac:dyDescent="0.2">
      <c r="A439" s="4">
        <v>414</v>
      </c>
      <c r="B439" s="11"/>
      <c r="C439" s="13"/>
      <c r="D439" s="137"/>
      <c r="E439" s="19" t="str">
        <f t="shared" si="31"/>
        <v/>
      </c>
      <c r="S439" s="18" t="str">
        <f t="shared" si="32"/>
        <v/>
      </c>
      <c r="T439" s="18" t="str">
        <f t="shared" si="33"/>
        <v/>
      </c>
      <c r="U439" s="18" t="str">
        <f t="shared" si="30"/>
        <v/>
      </c>
    </row>
    <row r="440" spans="1:21" x14ac:dyDescent="0.2">
      <c r="A440" s="4">
        <v>415</v>
      </c>
      <c r="B440" s="11"/>
      <c r="C440" s="13"/>
      <c r="D440" s="137"/>
      <c r="E440" s="19" t="str">
        <f t="shared" si="31"/>
        <v/>
      </c>
      <c r="S440" s="18" t="str">
        <f t="shared" si="32"/>
        <v/>
      </c>
      <c r="T440" s="18" t="str">
        <f t="shared" si="33"/>
        <v/>
      </c>
      <c r="U440" s="18" t="str">
        <f t="shared" si="30"/>
        <v/>
      </c>
    </row>
    <row r="441" spans="1:21" x14ac:dyDescent="0.2">
      <c r="A441" s="4">
        <v>416</v>
      </c>
      <c r="B441" s="11"/>
      <c r="C441" s="13"/>
      <c r="D441" s="137"/>
      <c r="E441" s="19" t="str">
        <f t="shared" si="31"/>
        <v/>
      </c>
      <c r="S441" s="18" t="str">
        <f t="shared" si="32"/>
        <v/>
      </c>
      <c r="T441" s="18" t="str">
        <f t="shared" si="33"/>
        <v/>
      </c>
      <c r="U441" s="18" t="str">
        <f t="shared" si="30"/>
        <v/>
      </c>
    </row>
    <row r="442" spans="1:21" x14ac:dyDescent="0.2">
      <c r="A442" s="4">
        <v>417</v>
      </c>
      <c r="B442" s="11"/>
      <c r="C442" s="13"/>
      <c r="D442" s="137"/>
      <c r="E442" s="19" t="str">
        <f t="shared" si="31"/>
        <v/>
      </c>
      <c r="S442" s="18" t="str">
        <f t="shared" si="32"/>
        <v/>
      </c>
      <c r="T442" s="18" t="str">
        <f t="shared" si="33"/>
        <v/>
      </c>
      <c r="U442" s="18" t="str">
        <f t="shared" si="30"/>
        <v/>
      </c>
    </row>
    <row r="443" spans="1:21" x14ac:dyDescent="0.2">
      <c r="A443" s="4">
        <v>418</v>
      </c>
      <c r="B443" s="11"/>
      <c r="C443" s="13"/>
      <c r="D443" s="137"/>
      <c r="E443" s="19" t="str">
        <f t="shared" si="31"/>
        <v/>
      </c>
      <c r="S443" s="18" t="str">
        <f t="shared" si="32"/>
        <v/>
      </c>
      <c r="T443" s="18" t="str">
        <f t="shared" si="33"/>
        <v/>
      </c>
      <c r="U443" s="18" t="str">
        <f t="shared" si="30"/>
        <v/>
      </c>
    </row>
    <row r="444" spans="1:21" x14ac:dyDescent="0.2">
      <c r="A444" s="4">
        <v>419</v>
      </c>
      <c r="B444" s="11"/>
      <c r="C444" s="13"/>
      <c r="D444" s="137"/>
      <c r="E444" s="19" t="str">
        <f t="shared" si="31"/>
        <v/>
      </c>
      <c r="S444" s="18" t="str">
        <f t="shared" si="32"/>
        <v/>
      </c>
      <c r="T444" s="18" t="str">
        <f t="shared" si="33"/>
        <v/>
      </c>
      <c r="U444" s="18" t="str">
        <f t="shared" si="30"/>
        <v/>
      </c>
    </row>
    <row r="445" spans="1:21" x14ac:dyDescent="0.2">
      <c r="A445" s="4">
        <v>420</v>
      </c>
      <c r="B445" s="11"/>
      <c r="C445" s="13"/>
      <c r="D445" s="137"/>
      <c r="E445" s="19" t="str">
        <f t="shared" si="31"/>
        <v/>
      </c>
      <c r="S445" s="18" t="str">
        <f t="shared" si="32"/>
        <v/>
      </c>
      <c r="T445" s="18" t="str">
        <f t="shared" si="33"/>
        <v/>
      </c>
      <c r="U445" s="18" t="str">
        <f t="shared" si="30"/>
        <v/>
      </c>
    </row>
    <row r="446" spans="1:21" x14ac:dyDescent="0.2">
      <c r="A446" s="4">
        <v>421</v>
      </c>
      <c r="B446" s="11"/>
      <c r="C446" s="13"/>
      <c r="D446" s="137"/>
      <c r="E446" s="19" t="str">
        <f t="shared" si="31"/>
        <v/>
      </c>
      <c r="S446" s="18" t="str">
        <f t="shared" si="32"/>
        <v/>
      </c>
      <c r="T446" s="18" t="str">
        <f t="shared" si="33"/>
        <v/>
      </c>
      <c r="U446" s="18" t="str">
        <f t="shared" si="30"/>
        <v/>
      </c>
    </row>
    <row r="447" spans="1:21" x14ac:dyDescent="0.2">
      <c r="A447" s="4">
        <v>422</v>
      </c>
      <c r="B447" s="11"/>
      <c r="C447" s="13"/>
      <c r="D447" s="137"/>
      <c r="E447" s="19" t="str">
        <f t="shared" si="31"/>
        <v/>
      </c>
      <c r="S447" s="18" t="str">
        <f t="shared" si="32"/>
        <v/>
      </c>
      <c r="T447" s="18" t="str">
        <f t="shared" si="33"/>
        <v/>
      </c>
      <c r="U447" s="18" t="str">
        <f t="shared" si="30"/>
        <v/>
      </c>
    </row>
    <row r="448" spans="1:21" x14ac:dyDescent="0.2">
      <c r="A448" s="4">
        <v>423</v>
      </c>
      <c r="B448" s="11"/>
      <c r="C448" s="13"/>
      <c r="D448" s="137"/>
      <c r="E448" s="19" t="str">
        <f t="shared" si="31"/>
        <v/>
      </c>
      <c r="S448" s="18" t="str">
        <f t="shared" si="32"/>
        <v/>
      </c>
      <c r="T448" s="18" t="str">
        <f t="shared" si="33"/>
        <v/>
      </c>
      <c r="U448" s="18" t="str">
        <f t="shared" si="30"/>
        <v/>
      </c>
    </row>
    <row r="449" spans="1:21" x14ac:dyDescent="0.2">
      <c r="A449" s="4">
        <v>424</v>
      </c>
      <c r="B449" s="11"/>
      <c r="C449" s="13"/>
      <c r="D449" s="137"/>
      <c r="E449" s="19" t="str">
        <f t="shared" si="31"/>
        <v/>
      </c>
      <c r="S449" s="18" t="str">
        <f t="shared" si="32"/>
        <v/>
      </c>
      <c r="T449" s="18" t="str">
        <f t="shared" si="33"/>
        <v/>
      </c>
      <c r="U449" s="18" t="str">
        <f t="shared" si="30"/>
        <v/>
      </c>
    </row>
    <row r="450" spans="1:21" x14ac:dyDescent="0.2">
      <c r="A450" s="4">
        <v>425</v>
      </c>
      <c r="B450" s="11"/>
      <c r="C450" s="13"/>
      <c r="D450" s="137"/>
      <c r="E450" s="19" t="str">
        <f t="shared" si="31"/>
        <v/>
      </c>
      <c r="S450" s="18" t="str">
        <f t="shared" si="32"/>
        <v/>
      </c>
      <c r="T450" s="18" t="str">
        <f t="shared" si="33"/>
        <v/>
      </c>
      <c r="U450" s="18" t="str">
        <f t="shared" si="30"/>
        <v/>
      </c>
    </row>
    <row r="451" spans="1:21" x14ac:dyDescent="0.2">
      <c r="A451" s="4">
        <v>426</v>
      </c>
      <c r="B451" s="11"/>
      <c r="C451" s="13"/>
      <c r="D451" s="137"/>
      <c r="E451" s="19" t="str">
        <f t="shared" si="31"/>
        <v/>
      </c>
      <c r="S451" s="18" t="str">
        <f t="shared" si="32"/>
        <v/>
      </c>
      <c r="T451" s="18" t="str">
        <f t="shared" si="33"/>
        <v/>
      </c>
      <c r="U451" s="18" t="str">
        <f t="shared" si="30"/>
        <v/>
      </c>
    </row>
    <row r="452" spans="1:21" x14ac:dyDescent="0.2">
      <c r="A452" s="4">
        <v>427</v>
      </c>
      <c r="B452" s="11"/>
      <c r="C452" s="13"/>
      <c r="D452" s="137"/>
      <c r="E452" s="19" t="str">
        <f t="shared" si="31"/>
        <v/>
      </c>
      <c r="S452" s="18" t="str">
        <f t="shared" si="32"/>
        <v/>
      </c>
      <c r="T452" s="18" t="str">
        <f t="shared" si="33"/>
        <v/>
      </c>
      <c r="U452" s="18" t="str">
        <f t="shared" si="30"/>
        <v/>
      </c>
    </row>
    <row r="453" spans="1:21" x14ac:dyDescent="0.2">
      <c r="A453" s="4">
        <v>428</v>
      </c>
      <c r="B453" s="11"/>
      <c r="C453" s="13"/>
      <c r="D453" s="137"/>
      <c r="E453" s="19" t="str">
        <f t="shared" si="31"/>
        <v/>
      </c>
      <c r="S453" s="18" t="str">
        <f t="shared" si="32"/>
        <v/>
      </c>
      <c r="T453" s="18" t="str">
        <f t="shared" si="33"/>
        <v/>
      </c>
      <c r="U453" s="18" t="str">
        <f t="shared" si="30"/>
        <v/>
      </c>
    </row>
    <row r="454" spans="1:21" x14ac:dyDescent="0.2">
      <c r="A454" s="4">
        <v>429</v>
      </c>
      <c r="B454" s="11"/>
      <c r="C454" s="13"/>
      <c r="D454" s="137"/>
      <c r="E454" s="19" t="str">
        <f t="shared" si="31"/>
        <v/>
      </c>
      <c r="S454" s="18" t="str">
        <f t="shared" si="32"/>
        <v/>
      </c>
      <c r="T454" s="18" t="str">
        <f t="shared" si="33"/>
        <v/>
      </c>
      <c r="U454" s="18" t="str">
        <f t="shared" si="30"/>
        <v/>
      </c>
    </row>
    <row r="455" spans="1:21" x14ac:dyDescent="0.2">
      <c r="A455" s="4">
        <v>430</v>
      </c>
      <c r="B455" s="11"/>
      <c r="C455" s="13"/>
      <c r="D455" s="137"/>
      <c r="E455" s="19" t="str">
        <f t="shared" si="31"/>
        <v/>
      </c>
      <c r="S455" s="18" t="str">
        <f t="shared" si="32"/>
        <v/>
      </c>
      <c r="T455" s="18" t="str">
        <f t="shared" si="33"/>
        <v/>
      </c>
      <c r="U455" s="18" t="str">
        <f t="shared" si="30"/>
        <v/>
      </c>
    </row>
    <row r="456" spans="1:21" x14ac:dyDescent="0.2">
      <c r="A456" s="4">
        <v>431</v>
      </c>
      <c r="B456" s="11"/>
      <c r="C456" s="13"/>
      <c r="D456" s="137"/>
      <c r="E456" s="19" t="str">
        <f t="shared" si="31"/>
        <v/>
      </c>
      <c r="S456" s="18" t="str">
        <f t="shared" si="32"/>
        <v/>
      </c>
      <c r="T456" s="18" t="str">
        <f t="shared" si="33"/>
        <v/>
      </c>
      <c r="U456" s="18" t="str">
        <f t="shared" si="30"/>
        <v/>
      </c>
    </row>
    <row r="457" spans="1:21" x14ac:dyDescent="0.2">
      <c r="A457" s="4">
        <v>432</v>
      </c>
      <c r="B457" s="11"/>
      <c r="C457" s="13"/>
      <c r="D457" s="137"/>
      <c r="E457" s="19" t="str">
        <f t="shared" si="31"/>
        <v/>
      </c>
      <c r="S457" s="18" t="str">
        <f t="shared" si="32"/>
        <v/>
      </c>
      <c r="T457" s="18" t="str">
        <f t="shared" si="33"/>
        <v/>
      </c>
      <c r="U457" s="18" t="str">
        <f t="shared" si="30"/>
        <v/>
      </c>
    </row>
    <row r="458" spans="1:21" x14ac:dyDescent="0.2">
      <c r="A458" s="4">
        <v>433</v>
      </c>
      <c r="B458" s="11"/>
      <c r="C458" s="13"/>
      <c r="D458" s="137"/>
      <c r="E458" s="19" t="str">
        <f t="shared" si="31"/>
        <v/>
      </c>
      <c r="S458" s="18" t="str">
        <f t="shared" si="32"/>
        <v/>
      </c>
      <c r="T458" s="18" t="str">
        <f t="shared" si="33"/>
        <v/>
      </c>
      <c r="U458" s="18" t="str">
        <f t="shared" si="30"/>
        <v/>
      </c>
    </row>
    <row r="459" spans="1:21" x14ac:dyDescent="0.2">
      <c r="A459" s="4">
        <v>434</v>
      </c>
      <c r="B459" s="11"/>
      <c r="C459" s="13"/>
      <c r="D459" s="137"/>
      <c r="E459" s="19" t="str">
        <f t="shared" si="31"/>
        <v/>
      </c>
      <c r="S459" s="18" t="str">
        <f t="shared" si="32"/>
        <v/>
      </c>
      <c r="T459" s="18" t="str">
        <f t="shared" si="33"/>
        <v/>
      </c>
      <c r="U459" s="18" t="str">
        <f t="shared" si="30"/>
        <v/>
      </c>
    </row>
    <row r="460" spans="1:21" x14ac:dyDescent="0.2">
      <c r="A460" s="4">
        <v>435</v>
      </c>
      <c r="B460" s="11"/>
      <c r="C460" s="13"/>
      <c r="D460" s="137"/>
      <c r="E460" s="19" t="str">
        <f t="shared" si="31"/>
        <v/>
      </c>
      <c r="S460" s="18" t="str">
        <f t="shared" si="32"/>
        <v/>
      </c>
      <c r="T460" s="18" t="str">
        <f t="shared" si="33"/>
        <v/>
      </c>
      <c r="U460" s="18" t="str">
        <f t="shared" si="30"/>
        <v/>
      </c>
    </row>
    <row r="461" spans="1:21" x14ac:dyDescent="0.2">
      <c r="A461" s="4">
        <v>436</v>
      </c>
      <c r="B461" s="11"/>
      <c r="C461" s="13"/>
      <c r="D461" s="137"/>
      <c r="E461" s="19" t="str">
        <f t="shared" si="31"/>
        <v/>
      </c>
      <c r="S461" s="18" t="str">
        <f t="shared" si="32"/>
        <v/>
      </c>
      <c r="T461" s="18" t="str">
        <f t="shared" si="33"/>
        <v/>
      </c>
      <c r="U461" s="18" t="str">
        <f t="shared" si="30"/>
        <v/>
      </c>
    </row>
    <row r="462" spans="1:21" x14ac:dyDescent="0.2">
      <c r="A462" s="4">
        <v>437</v>
      </c>
      <c r="B462" s="11"/>
      <c r="C462" s="13"/>
      <c r="D462" s="137"/>
      <c r="E462" s="19" t="str">
        <f t="shared" si="31"/>
        <v/>
      </c>
      <c r="S462" s="18" t="str">
        <f t="shared" si="32"/>
        <v/>
      </c>
      <c r="T462" s="18" t="str">
        <f t="shared" si="33"/>
        <v/>
      </c>
      <c r="U462" s="18" t="str">
        <f t="shared" si="30"/>
        <v/>
      </c>
    </row>
    <row r="463" spans="1:21" x14ac:dyDescent="0.2">
      <c r="A463" s="4">
        <v>438</v>
      </c>
      <c r="B463" s="11"/>
      <c r="C463" s="13"/>
      <c r="D463" s="137"/>
      <c r="E463" s="19" t="str">
        <f t="shared" si="31"/>
        <v/>
      </c>
      <c r="S463" s="18" t="str">
        <f t="shared" si="32"/>
        <v/>
      </c>
      <c r="T463" s="18" t="str">
        <f t="shared" si="33"/>
        <v/>
      </c>
      <c r="U463" s="18" t="str">
        <f t="shared" si="30"/>
        <v/>
      </c>
    </row>
    <row r="464" spans="1:21" x14ac:dyDescent="0.2">
      <c r="A464" s="4">
        <v>439</v>
      </c>
      <c r="B464" s="11"/>
      <c r="C464" s="13"/>
      <c r="D464" s="137"/>
      <c r="E464" s="19" t="str">
        <f t="shared" si="31"/>
        <v/>
      </c>
      <c r="S464" s="18" t="str">
        <f t="shared" si="32"/>
        <v/>
      </c>
      <c r="T464" s="18" t="str">
        <f t="shared" si="33"/>
        <v/>
      </c>
      <c r="U464" s="18" t="str">
        <f t="shared" si="30"/>
        <v/>
      </c>
    </row>
    <row r="465" spans="1:21" x14ac:dyDescent="0.2">
      <c r="A465" s="4">
        <v>440</v>
      </c>
      <c r="B465" s="11"/>
      <c r="C465" s="13"/>
      <c r="D465" s="137"/>
      <c r="E465" s="19" t="str">
        <f t="shared" si="31"/>
        <v/>
      </c>
      <c r="S465" s="18" t="str">
        <f t="shared" si="32"/>
        <v/>
      </c>
      <c r="T465" s="18" t="str">
        <f t="shared" si="33"/>
        <v/>
      </c>
      <c r="U465" s="18" t="str">
        <f t="shared" si="30"/>
        <v/>
      </c>
    </row>
    <row r="466" spans="1:21" x14ac:dyDescent="0.2">
      <c r="A466" s="4">
        <v>441</v>
      </c>
      <c r="B466" s="11"/>
      <c r="C466" s="13"/>
      <c r="D466" s="137"/>
      <c r="E466" s="19" t="str">
        <f t="shared" si="31"/>
        <v/>
      </c>
      <c r="S466" s="18" t="str">
        <f t="shared" si="32"/>
        <v/>
      </c>
      <c r="T466" s="18" t="str">
        <f t="shared" si="33"/>
        <v/>
      </c>
      <c r="U466" s="18" t="str">
        <f t="shared" si="30"/>
        <v/>
      </c>
    </row>
    <row r="467" spans="1:21" x14ac:dyDescent="0.2">
      <c r="A467" s="4">
        <v>442</v>
      </c>
      <c r="B467" s="11"/>
      <c r="C467" s="13"/>
      <c r="D467" s="137"/>
      <c r="E467" s="19" t="str">
        <f t="shared" si="31"/>
        <v/>
      </c>
      <c r="S467" s="18" t="str">
        <f t="shared" si="32"/>
        <v/>
      </c>
      <c r="T467" s="18" t="str">
        <f t="shared" si="33"/>
        <v/>
      </c>
      <c r="U467" s="18" t="str">
        <f t="shared" si="30"/>
        <v/>
      </c>
    </row>
    <row r="468" spans="1:21" x14ac:dyDescent="0.2">
      <c r="A468" s="4">
        <v>443</v>
      </c>
      <c r="B468" s="11"/>
      <c r="C468" s="13"/>
      <c r="D468" s="137"/>
      <c r="E468" s="19" t="str">
        <f t="shared" si="31"/>
        <v/>
      </c>
      <c r="S468" s="18" t="str">
        <f t="shared" si="32"/>
        <v/>
      </c>
      <c r="T468" s="18" t="str">
        <f t="shared" si="33"/>
        <v/>
      </c>
      <c r="U468" s="18" t="str">
        <f t="shared" si="30"/>
        <v/>
      </c>
    </row>
    <row r="469" spans="1:21" x14ac:dyDescent="0.2">
      <c r="A469" s="4">
        <v>444</v>
      </c>
      <c r="B469" s="11"/>
      <c r="C469" s="13"/>
      <c r="D469" s="137"/>
      <c r="E469" s="19" t="str">
        <f t="shared" si="31"/>
        <v/>
      </c>
      <c r="S469" s="18" t="str">
        <f t="shared" si="32"/>
        <v/>
      </c>
      <c r="T469" s="18" t="str">
        <f t="shared" si="33"/>
        <v/>
      </c>
      <c r="U469" s="18" t="str">
        <f t="shared" si="30"/>
        <v/>
      </c>
    </row>
    <row r="470" spans="1:21" x14ac:dyDescent="0.2">
      <c r="A470" s="4">
        <v>445</v>
      </c>
      <c r="B470" s="11"/>
      <c r="C470" s="13"/>
      <c r="D470" s="137"/>
      <c r="E470" s="19" t="str">
        <f t="shared" si="31"/>
        <v/>
      </c>
      <c r="S470" s="18" t="str">
        <f t="shared" si="32"/>
        <v/>
      </c>
      <c r="T470" s="18" t="str">
        <f t="shared" si="33"/>
        <v/>
      </c>
      <c r="U470" s="18" t="str">
        <f t="shared" si="30"/>
        <v/>
      </c>
    </row>
    <row r="471" spans="1:21" x14ac:dyDescent="0.2">
      <c r="A471" s="4">
        <v>446</v>
      </c>
      <c r="B471" s="11"/>
      <c r="C471" s="13"/>
      <c r="D471" s="137"/>
      <c r="E471" s="19" t="str">
        <f t="shared" si="31"/>
        <v/>
      </c>
      <c r="S471" s="18" t="str">
        <f t="shared" si="32"/>
        <v/>
      </c>
      <c r="T471" s="18" t="str">
        <f t="shared" si="33"/>
        <v/>
      </c>
      <c r="U471" s="18" t="str">
        <f t="shared" si="30"/>
        <v/>
      </c>
    </row>
    <row r="472" spans="1:21" x14ac:dyDescent="0.2">
      <c r="A472" s="4">
        <v>447</v>
      </c>
      <c r="B472" s="11"/>
      <c r="C472" s="13"/>
      <c r="D472" s="137"/>
      <c r="E472" s="19" t="str">
        <f t="shared" si="31"/>
        <v/>
      </c>
      <c r="S472" s="18" t="str">
        <f t="shared" si="32"/>
        <v/>
      </c>
      <c r="T472" s="18" t="str">
        <f t="shared" si="33"/>
        <v/>
      </c>
      <c r="U472" s="18" t="str">
        <f t="shared" si="30"/>
        <v/>
      </c>
    </row>
    <row r="473" spans="1:21" x14ac:dyDescent="0.2">
      <c r="A473" s="4">
        <v>448</v>
      </c>
      <c r="B473" s="11"/>
      <c r="C473" s="13"/>
      <c r="D473" s="137"/>
      <c r="E473" s="19" t="str">
        <f t="shared" si="31"/>
        <v/>
      </c>
      <c r="S473" s="18" t="str">
        <f t="shared" si="32"/>
        <v/>
      </c>
      <c r="T473" s="18" t="str">
        <f t="shared" si="33"/>
        <v/>
      </c>
      <c r="U473" s="18" t="str">
        <f t="shared" si="30"/>
        <v/>
      </c>
    </row>
    <row r="474" spans="1:21" x14ac:dyDescent="0.2">
      <c r="A474" s="4">
        <v>449</v>
      </c>
      <c r="B474" s="11"/>
      <c r="C474" s="13"/>
      <c r="D474" s="137"/>
      <c r="E474" s="19" t="str">
        <f t="shared" si="31"/>
        <v/>
      </c>
      <c r="S474" s="18" t="str">
        <f t="shared" si="32"/>
        <v/>
      </c>
      <c r="T474" s="18" t="str">
        <f t="shared" si="33"/>
        <v/>
      </c>
      <c r="U474" s="18" t="str">
        <f t="shared" si="30"/>
        <v/>
      </c>
    </row>
    <row r="475" spans="1:21" x14ac:dyDescent="0.2">
      <c r="A475" s="4">
        <v>450</v>
      </c>
      <c r="B475" s="11"/>
      <c r="C475" s="13"/>
      <c r="D475" s="137"/>
      <c r="E475" s="19" t="str">
        <f t="shared" si="31"/>
        <v/>
      </c>
      <c r="S475" s="18" t="str">
        <f t="shared" si="32"/>
        <v/>
      </c>
      <c r="T475" s="18" t="str">
        <f t="shared" si="33"/>
        <v/>
      </c>
      <c r="U475" s="18" t="str">
        <f t="shared" ref="U475:U538" si="34">IF(C475="","",IF(C475&lt;DATE(2024,1,1),"FEL",IF(C475&gt;DATE(2024,6,30),"FEL","")))</f>
        <v/>
      </c>
    </row>
    <row r="476" spans="1:21" x14ac:dyDescent="0.2">
      <c r="A476" s="4">
        <v>451</v>
      </c>
      <c r="B476" s="11"/>
      <c r="C476" s="13"/>
      <c r="D476" s="137"/>
      <c r="E476" s="19" t="str">
        <f t="shared" si="31"/>
        <v/>
      </c>
      <c r="S476" s="18" t="str">
        <f t="shared" si="32"/>
        <v/>
      </c>
      <c r="T476" s="18" t="str">
        <f t="shared" si="33"/>
        <v/>
      </c>
      <c r="U476" s="18" t="str">
        <f t="shared" si="34"/>
        <v/>
      </c>
    </row>
    <row r="477" spans="1:21" x14ac:dyDescent="0.2">
      <c r="A477" s="4">
        <v>452</v>
      </c>
      <c r="B477" s="11"/>
      <c r="C477" s="13"/>
      <c r="D477" s="137"/>
      <c r="E477" s="19" t="str">
        <f t="shared" si="31"/>
        <v/>
      </c>
      <c r="S477" s="18" t="str">
        <f t="shared" si="32"/>
        <v/>
      </c>
      <c r="T477" s="18" t="str">
        <f t="shared" si="33"/>
        <v/>
      </c>
      <c r="U477" s="18" t="str">
        <f t="shared" si="34"/>
        <v/>
      </c>
    </row>
    <row r="478" spans="1:21" x14ac:dyDescent="0.2">
      <c r="A478" s="4">
        <v>453</v>
      </c>
      <c r="B478" s="11"/>
      <c r="C478" s="13"/>
      <c r="D478" s="137"/>
      <c r="E478" s="19" t="str">
        <f t="shared" si="31"/>
        <v/>
      </c>
      <c r="S478" s="18" t="str">
        <f t="shared" si="32"/>
        <v/>
      </c>
      <c r="T478" s="18" t="str">
        <f t="shared" si="33"/>
        <v/>
      </c>
      <c r="U478" s="18" t="str">
        <f t="shared" si="34"/>
        <v/>
      </c>
    </row>
    <row r="479" spans="1:21" x14ac:dyDescent="0.2">
      <c r="A479" s="4">
        <v>454</v>
      </c>
      <c r="B479" s="11"/>
      <c r="C479" s="13"/>
      <c r="D479" s="137"/>
      <c r="E479" s="19" t="str">
        <f t="shared" si="31"/>
        <v/>
      </c>
      <c r="S479" s="18" t="str">
        <f t="shared" si="32"/>
        <v/>
      </c>
      <c r="T479" s="18" t="str">
        <f t="shared" si="33"/>
        <v/>
      </c>
      <c r="U479" s="18" t="str">
        <f t="shared" si="34"/>
        <v/>
      </c>
    </row>
    <row r="480" spans="1:21" x14ac:dyDescent="0.2">
      <c r="A480" s="4">
        <v>455</v>
      </c>
      <c r="B480" s="11"/>
      <c r="C480" s="13"/>
      <c r="D480" s="137"/>
      <c r="E480" s="19" t="str">
        <f t="shared" si="31"/>
        <v/>
      </c>
      <c r="S480" s="18" t="str">
        <f t="shared" si="32"/>
        <v/>
      </c>
      <c r="T480" s="18" t="str">
        <f t="shared" si="33"/>
        <v/>
      </c>
      <c r="U480" s="18" t="str">
        <f t="shared" si="34"/>
        <v/>
      </c>
    </row>
    <row r="481" spans="1:21" x14ac:dyDescent="0.2">
      <c r="A481" s="4">
        <v>456</v>
      </c>
      <c r="B481" s="11"/>
      <c r="C481" s="13"/>
      <c r="D481" s="137"/>
      <c r="E481" s="19" t="str">
        <f t="shared" si="31"/>
        <v/>
      </c>
      <c r="S481" s="18" t="str">
        <f t="shared" si="32"/>
        <v/>
      </c>
      <c r="T481" s="18" t="str">
        <f t="shared" si="33"/>
        <v/>
      </c>
      <c r="U481" s="18" t="str">
        <f t="shared" si="34"/>
        <v/>
      </c>
    </row>
    <row r="482" spans="1:21" x14ac:dyDescent="0.2">
      <c r="A482" s="4">
        <v>457</v>
      </c>
      <c r="B482" s="11"/>
      <c r="C482" s="13"/>
      <c r="D482" s="137"/>
      <c r="E482" s="19" t="str">
        <f t="shared" si="31"/>
        <v/>
      </c>
      <c r="S482" s="18" t="str">
        <f t="shared" si="32"/>
        <v/>
      </c>
      <c r="T482" s="18" t="str">
        <f t="shared" si="33"/>
        <v/>
      </c>
      <c r="U482" s="18" t="str">
        <f t="shared" si="34"/>
        <v/>
      </c>
    </row>
    <row r="483" spans="1:21" x14ac:dyDescent="0.2">
      <c r="A483" s="4">
        <v>458</v>
      </c>
      <c r="B483" s="11"/>
      <c r="C483" s="13"/>
      <c r="D483" s="137"/>
      <c r="E483" s="19" t="str">
        <f t="shared" si="31"/>
        <v/>
      </c>
      <c r="S483" s="18" t="str">
        <f t="shared" si="32"/>
        <v/>
      </c>
      <c r="T483" s="18" t="str">
        <f t="shared" si="33"/>
        <v/>
      </c>
      <c r="U483" s="18" t="str">
        <f t="shared" si="34"/>
        <v/>
      </c>
    </row>
    <row r="484" spans="1:21" x14ac:dyDescent="0.2">
      <c r="A484" s="4">
        <v>459</v>
      </c>
      <c r="B484" s="11"/>
      <c r="C484" s="13"/>
      <c r="D484" s="137"/>
      <c r="E484" s="19" t="str">
        <f t="shared" si="31"/>
        <v/>
      </c>
      <c r="S484" s="18" t="str">
        <f t="shared" si="32"/>
        <v/>
      </c>
      <c r="T484" s="18" t="str">
        <f t="shared" si="33"/>
        <v/>
      </c>
      <c r="U484" s="18" t="str">
        <f t="shared" si="34"/>
        <v/>
      </c>
    </row>
    <row r="485" spans="1:21" x14ac:dyDescent="0.2">
      <c r="A485" s="4">
        <v>460</v>
      </c>
      <c r="B485" s="11"/>
      <c r="C485" s="13"/>
      <c r="D485" s="137"/>
      <c r="E485" s="19" t="str">
        <f t="shared" si="31"/>
        <v/>
      </c>
      <c r="S485" s="18" t="str">
        <f t="shared" si="32"/>
        <v/>
      </c>
      <c r="T485" s="18" t="str">
        <f t="shared" si="33"/>
        <v/>
      </c>
      <c r="U485" s="18" t="str">
        <f t="shared" si="34"/>
        <v/>
      </c>
    </row>
    <row r="486" spans="1:21" x14ac:dyDescent="0.2">
      <c r="A486" s="4">
        <v>461</v>
      </c>
      <c r="B486" s="11"/>
      <c r="C486" s="13"/>
      <c r="D486" s="137"/>
      <c r="E486" s="19" t="str">
        <f t="shared" si="31"/>
        <v/>
      </c>
      <c r="S486" s="18" t="str">
        <f t="shared" si="32"/>
        <v/>
      </c>
      <c r="T486" s="18" t="str">
        <f t="shared" si="33"/>
        <v/>
      </c>
      <c r="U486" s="18" t="str">
        <f t="shared" si="34"/>
        <v/>
      </c>
    </row>
    <row r="487" spans="1:21" x14ac:dyDescent="0.2">
      <c r="A487" s="4">
        <v>462</v>
      </c>
      <c r="B487" s="11"/>
      <c r="C487" s="13"/>
      <c r="D487" s="137"/>
      <c r="E487" s="19" t="str">
        <f t="shared" si="31"/>
        <v/>
      </c>
      <c r="S487" s="18" t="str">
        <f t="shared" si="32"/>
        <v/>
      </c>
      <c r="T487" s="18" t="str">
        <f t="shared" si="33"/>
        <v/>
      </c>
      <c r="U487" s="18" t="str">
        <f t="shared" si="34"/>
        <v/>
      </c>
    </row>
    <row r="488" spans="1:21" x14ac:dyDescent="0.2">
      <c r="A488" s="4">
        <v>463</v>
      </c>
      <c r="B488" s="11"/>
      <c r="C488" s="13"/>
      <c r="D488" s="137"/>
      <c r="E488" s="19" t="str">
        <f t="shared" si="31"/>
        <v/>
      </c>
      <c r="S488" s="18" t="str">
        <f t="shared" si="32"/>
        <v/>
      </c>
      <c r="T488" s="18" t="str">
        <f t="shared" si="33"/>
        <v/>
      </c>
      <c r="U488" s="18" t="str">
        <f t="shared" si="34"/>
        <v/>
      </c>
    </row>
    <row r="489" spans="1:21" x14ac:dyDescent="0.2">
      <c r="A489" s="4">
        <v>464</v>
      </c>
      <c r="B489" s="11"/>
      <c r="C489" s="13"/>
      <c r="D489" s="137"/>
      <c r="E489" s="19" t="str">
        <f t="shared" si="31"/>
        <v/>
      </c>
      <c r="S489" s="18" t="str">
        <f t="shared" si="32"/>
        <v/>
      </c>
      <c r="T489" s="18" t="str">
        <f t="shared" si="33"/>
        <v/>
      </c>
      <c r="U489" s="18" t="str">
        <f t="shared" si="34"/>
        <v/>
      </c>
    </row>
    <row r="490" spans="1:21" x14ac:dyDescent="0.2">
      <c r="A490" s="4">
        <v>465</v>
      </c>
      <c r="B490" s="11"/>
      <c r="C490" s="13"/>
      <c r="D490" s="137"/>
      <c r="E490" s="19" t="str">
        <f t="shared" si="31"/>
        <v/>
      </c>
      <c r="S490" s="18" t="str">
        <f t="shared" si="32"/>
        <v/>
      </c>
      <c r="T490" s="18" t="str">
        <f t="shared" si="33"/>
        <v/>
      </c>
      <c r="U490" s="18" t="str">
        <f t="shared" si="34"/>
        <v/>
      </c>
    </row>
    <row r="491" spans="1:21" x14ac:dyDescent="0.2">
      <c r="A491" s="4">
        <v>466</v>
      </c>
      <c r="B491" s="11"/>
      <c r="C491" s="13"/>
      <c r="D491" s="137"/>
      <c r="E491" s="19" t="str">
        <f t="shared" si="31"/>
        <v/>
      </c>
      <c r="S491" s="18" t="str">
        <f t="shared" si="32"/>
        <v/>
      </c>
      <c r="T491" s="18" t="str">
        <f t="shared" si="33"/>
        <v/>
      </c>
      <c r="U491" s="18" t="str">
        <f t="shared" si="34"/>
        <v/>
      </c>
    </row>
    <row r="492" spans="1:21" x14ac:dyDescent="0.2">
      <c r="A492" s="4">
        <v>467</v>
      </c>
      <c r="B492" s="11"/>
      <c r="C492" s="13"/>
      <c r="D492" s="137"/>
      <c r="E492" s="19" t="str">
        <f t="shared" si="31"/>
        <v/>
      </c>
      <c r="S492" s="18" t="str">
        <f t="shared" si="32"/>
        <v/>
      </c>
      <c r="T492" s="18" t="str">
        <f t="shared" si="33"/>
        <v/>
      </c>
      <c r="U492" s="18" t="str">
        <f t="shared" si="34"/>
        <v/>
      </c>
    </row>
    <row r="493" spans="1:21" x14ac:dyDescent="0.2">
      <c r="A493" s="4">
        <v>468</v>
      </c>
      <c r="B493" s="11"/>
      <c r="C493" s="13"/>
      <c r="D493" s="137"/>
      <c r="E493" s="19" t="str">
        <f t="shared" si="31"/>
        <v/>
      </c>
      <c r="S493" s="18" t="str">
        <f t="shared" si="32"/>
        <v/>
      </c>
      <c r="T493" s="18" t="str">
        <f t="shared" si="33"/>
        <v/>
      </c>
      <c r="U493" s="18" t="str">
        <f t="shared" si="34"/>
        <v/>
      </c>
    </row>
    <row r="494" spans="1:21" x14ac:dyDescent="0.2">
      <c r="A494" s="4">
        <v>469</v>
      </c>
      <c r="B494" s="11"/>
      <c r="C494" s="13"/>
      <c r="D494" s="137"/>
      <c r="E494" s="19" t="str">
        <f t="shared" si="31"/>
        <v/>
      </c>
      <c r="S494" s="18" t="str">
        <f t="shared" si="32"/>
        <v/>
      </c>
      <c r="T494" s="18" t="str">
        <f t="shared" si="33"/>
        <v/>
      </c>
      <c r="U494" s="18" t="str">
        <f t="shared" si="34"/>
        <v/>
      </c>
    </row>
    <row r="495" spans="1:21" x14ac:dyDescent="0.2">
      <c r="A495" s="4">
        <v>470</v>
      </c>
      <c r="B495" s="11"/>
      <c r="C495" s="13"/>
      <c r="D495" s="137"/>
      <c r="E495" s="19" t="str">
        <f t="shared" si="31"/>
        <v/>
      </c>
      <c r="S495" s="18" t="str">
        <f t="shared" si="32"/>
        <v/>
      </c>
      <c r="T495" s="18" t="str">
        <f t="shared" si="33"/>
        <v/>
      </c>
      <c r="U495" s="18" t="str">
        <f t="shared" si="34"/>
        <v/>
      </c>
    </row>
    <row r="496" spans="1:21" x14ac:dyDescent="0.2">
      <c r="A496" s="4">
        <v>471</v>
      </c>
      <c r="B496" s="11"/>
      <c r="C496" s="13"/>
      <c r="D496" s="137"/>
      <c r="E496" s="19" t="str">
        <f t="shared" ref="E496:E559" si="35">IF(OR(B496="",C496=""),"",IF(B496&gt;C496,"Fel datum!",(IF(U496="FEL","Fel datum!",C496-B496))))</f>
        <v/>
      </c>
      <c r="S496" s="18" t="str">
        <f t="shared" ref="S496:S559" si="36">IF(D496="K",E496,"")</f>
        <v/>
      </c>
      <c r="T496" s="18" t="str">
        <f t="shared" ref="T496:T559" si="37">IF(D496="M",E496,"")</f>
        <v/>
      </c>
      <c r="U496" s="18" t="str">
        <f t="shared" si="34"/>
        <v/>
      </c>
    </row>
    <row r="497" spans="1:21" x14ac:dyDescent="0.2">
      <c r="A497" s="4">
        <v>472</v>
      </c>
      <c r="B497" s="11"/>
      <c r="C497" s="13"/>
      <c r="D497" s="137"/>
      <c r="E497" s="19" t="str">
        <f t="shared" si="35"/>
        <v/>
      </c>
      <c r="S497" s="18" t="str">
        <f t="shared" si="36"/>
        <v/>
      </c>
      <c r="T497" s="18" t="str">
        <f t="shared" si="37"/>
        <v/>
      </c>
      <c r="U497" s="18" t="str">
        <f t="shared" si="34"/>
        <v/>
      </c>
    </row>
    <row r="498" spans="1:21" x14ac:dyDescent="0.2">
      <c r="A498" s="4">
        <v>473</v>
      </c>
      <c r="B498" s="11"/>
      <c r="C498" s="13"/>
      <c r="D498" s="137"/>
      <c r="E498" s="19" t="str">
        <f t="shared" si="35"/>
        <v/>
      </c>
      <c r="S498" s="18" t="str">
        <f t="shared" si="36"/>
        <v/>
      </c>
      <c r="T498" s="18" t="str">
        <f t="shared" si="37"/>
        <v/>
      </c>
      <c r="U498" s="18" t="str">
        <f t="shared" si="34"/>
        <v/>
      </c>
    </row>
    <row r="499" spans="1:21" x14ac:dyDescent="0.2">
      <c r="A499" s="4">
        <v>474</v>
      </c>
      <c r="B499" s="11"/>
      <c r="C499" s="13"/>
      <c r="D499" s="137"/>
      <c r="E499" s="19" t="str">
        <f t="shared" si="35"/>
        <v/>
      </c>
      <c r="S499" s="18" t="str">
        <f t="shared" si="36"/>
        <v/>
      </c>
      <c r="T499" s="18" t="str">
        <f t="shared" si="37"/>
        <v/>
      </c>
      <c r="U499" s="18" t="str">
        <f t="shared" si="34"/>
        <v/>
      </c>
    </row>
    <row r="500" spans="1:21" x14ac:dyDescent="0.2">
      <c r="A500" s="4">
        <v>475</v>
      </c>
      <c r="B500" s="11"/>
      <c r="C500" s="13"/>
      <c r="D500" s="137"/>
      <c r="E500" s="19" t="str">
        <f t="shared" si="35"/>
        <v/>
      </c>
      <c r="S500" s="18" t="str">
        <f t="shared" si="36"/>
        <v/>
      </c>
      <c r="T500" s="18" t="str">
        <f t="shared" si="37"/>
        <v/>
      </c>
      <c r="U500" s="18" t="str">
        <f t="shared" si="34"/>
        <v/>
      </c>
    </row>
    <row r="501" spans="1:21" x14ac:dyDescent="0.2">
      <c r="A501" s="4">
        <v>476</v>
      </c>
      <c r="B501" s="11"/>
      <c r="C501" s="13"/>
      <c r="D501" s="137"/>
      <c r="E501" s="19" t="str">
        <f t="shared" si="35"/>
        <v/>
      </c>
      <c r="S501" s="18" t="str">
        <f t="shared" si="36"/>
        <v/>
      </c>
      <c r="T501" s="18" t="str">
        <f t="shared" si="37"/>
        <v/>
      </c>
      <c r="U501" s="18" t="str">
        <f t="shared" si="34"/>
        <v/>
      </c>
    </row>
    <row r="502" spans="1:21" x14ac:dyDescent="0.2">
      <c r="A502" s="4">
        <v>477</v>
      </c>
      <c r="B502" s="11"/>
      <c r="C502" s="13"/>
      <c r="D502" s="137"/>
      <c r="E502" s="19" t="str">
        <f t="shared" si="35"/>
        <v/>
      </c>
      <c r="S502" s="18" t="str">
        <f t="shared" si="36"/>
        <v/>
      </c>
      <c r="T502" s="18" t="str">
        <f t="shared" si="37"/>
        <v/>
      </c>
      <c r="U502" s="18" t="str">
        <f t="shared" si="34"/>
        <v/>
      </c>
    </row>
    <row r="503" spans="1:21" x14ac:dyDescent="0.2">
      <c r="A503" s="4">
        <v>478</v>
      </c>
      <c r="B503" s="11"/>
      <c r="C503" s="13"/>
      <c r="D503" s="137"/>
      <c r="E503" s="19" t="str">
        <f t="shared" si="35"/>
        <v/>
      </c>
      <c r="S503" s="18" t="str">
        <f t="shared" si="36"/>
        <v/>
      </c>
      <c r="T503" s="18" t="str">
        <f t="shared" si="37"/>
        <v/>
      </c>
      <c r="U503" s="18" t="str">
        <f t="shared" si="34"/>
        <v/>
      </c>
    </row>
    <row r="504" spans="1:21" x14ac:dyDescent="0.2">
      <c r="A504" s="4">
        <v>479</v>
      </c>
      <c r="B504" s="11"/>
      <c r="C504" s="13"/>
      <c r="D504" s="137"/>
      <c r="E504" s="19" t="str">
        <f t="shared" si="35"/>
        <v/>
      </c>
      <c r="S504" s="18" t="str">
        <f t="shared" si="36"/>
        <v/>
      </c>
      <c r="T504" s="18" t="str">
        <f t="shared" si="37"/>
        <v/>
      </c>
      <c r="U504" s="18" t="str">
        <f t="shared" si="34"/>
        <v/>
      </c>
    </row>
    <row r="505" spans="1:21" x14ac:dyDescent="0.2">
      <c r="A505" s="4">
        <v>480</v>
      </c>
      <c r="B505" s="11"/>
      <c r="C505" s="13"/>
      <c r="D505" s="137"/>
      <c r="E505" s="19" t="str">
        <f t="shared" si="35"/>
        <v/>
      </c>
      <c r="S505" s="18" t="str">
        <f t="shared" si="36"/>
        <v/>
      </c>
      <c r="T505" s="18" t="str">
        <f t="shared" si="37"/>
        <v/>
      </c>
      <c r="U505" s="18" t="str">
        <f t="shared" si="34"/>
        <v/>
      </c>
    </row>
    <row r="506" spans="1:21" x14ac:dyDescent="0.2">
      <c r="A506" s="4">
        <v>481</v>
      </c>
      <c r="B506" s="11"/>
      <c r="C506" s="13"/>
      <c r="D506" s="137"/>
      <c r="E506" s="19" t="str">
        <f t="shared" si="35"/>
        <v/>
      </c>
      <c r="S506" s="18" t="str">
        <f t="shared" si="36"/>
        <v/>
      </c>
      <c r="T506" s="18" t="str">
        <f t="shared" si="37"/>
        <v/>
      </c>
      <c r="U506" s="18" t="str">
        <f t="shared" si="34"/>
        <v/>
      </c>
    </row>
    <row r="507" spans="1:21" x14ac:dyDescent="0.2">
      <c r="A507" s="4">
        <v>482</v>
      </c>
      <c r="B507" s="11"/>
      <c r="C507" s="13"/>
      <c r="D507" s="137"/>
      <c r="E507" s="19" t="str">
        <f t="shared" si="35"/>
        <v/>
      </c>
      <c r="S507" s="18" t="str">
        <f t="shared" si="36"/>
        <v/>
      </c>
      <c r="T507" s="18" t="str">
        <f t="shared" si="37"/>
        <v/>
      </c>
      <c r="U507" s="18" t="str">
        <f t="shared" si="34"/>
        <v/>
      </c>
    </row>
    <row r="508" spans="1:21" x14ac:dyDescent="0.2">
      <c r="A508" s="4">
        <v>483</v>
      </c>
      <c r="B508" s="11"/>
      <c r="C508" s="13"/>
      <c r="D508" s="137"/>
      <c r="E508" s="19" t="str">
        <f t="shared" si="35"/>
        <v/>
      </c>
      <c r="S508" s="18" t="str">
        <f t="shared" si="36"/>
        <v/>
      </c>
      <c r="T508" s="18" t="str">
        <f t="shared" si="37"/>
        <v/>
      </c>
      <c r="U508" s="18" t="str">
        <f t="shared" si="34"/>
        <v/>
      </c>
    </row>
    <row r="509" spans="1:21" x14ac:dyDescent="0.2">
      <c r="A509" s="4">
        <v>484</v>
      </c>
      <c r="B509" s="11"/>
      <c r="C509" s="13"/>
      <c r="D509" s="137"/>
      <c r="E509" s="19" t="str">
        <f t="shared" si="35"/>
        <v/>
      </c>
      <c r="S509" s="18" t="str">
        <f t="shared" si="36"/>
        <v/>
      </c>
      <c r="T509" s="18" t="str">
        <f t="shared" si="37"/>
        <v/>
      </c>
      <c r="U509" s="18" t="str">
        <f t="shared" si="34"/>
        <v/>
      </c>
    </row>
    <row r="510" spans="1:21" x14ac:dyDescent="0.2">
      <c r="A510" s="4">
        <v>485</v>
      </c>
      <c r="B510" s="11"/>
      <c r="C510" s="13"/>
      <c r="D510" s="137"/>
      <c r="E510" s="19" t="str">
        <f t="shared" si="35"/>
        <v/>
      </c>
      <c r="S510" s="18" t="str">
        <f t="shared" si="36"/>
        <v/>
      </c>
      <c r="T510" s="18" t="str">
        <f t="shared" si="37"/>
        <v/>
      </c>
      <c r="U510" s="18" t="str">
        <f t="shared" si="34"/>
        <v/>
      </c>
    </row>
    <row r="511" spans="1:21" x14ac:dyDescent="0.2">
      <c r="A511" s="4">
        <v>486</v>
      </c>
      <c r="B511" s="11"/>
      <c r="C511" s="13"/>
      <c r="D511" s="137"/>
      <c r="E511" s="19" t="str">
        <f t="shared" si="35"/>
        <v/>
      </c>
      <c r="S511" s="18" t="str">
        <f t="shared" si="36"/>
        <v/>
      </c>
      <c r="T511" s="18" t="str">
        <f t="shared" si="37"/>
        <v/>
      </c>
      <c r="U511" s="18" t="str">
        <f t="shared" si="34"/>
        <v/>
      </c>
    </row>
    <row r="512" spans="1:21" x14ac:dyDescent="0.2">
      <c r="A512" s="4">
        <v>487</v>
      </c>
      <c r="B512" s="11"/>
      <c r="C512" s="13"/>
      <c r="D512" s="137"/>
      <c r="E512" s="19" t="str">
        <f t="shared" si="35"/>
        <v/>
      </c>
      <c r="S512" s="18" t="str">
        <f t="shared" si="36"/>
        <v/>
      </c>
      <c r="T512" s="18" t="str">
        <f t="shared" si="37"/>
        <v/>
      </c>
      <c r="U512" s="18" t="str">
        <f t="shared" si="34"/>
        <v/>
      </c>
    </row>
    <row r="513" spans="1:21" x14ac:dyDescent="0.2">
      <c r="A513" s="4">
        <v>488</v>
      </c>
      <c r="B513" s="11"/>
      <c r="C513" s="13"/>
      <c r="D513" s="137"/>
      <c r="E513" s="19" t="str">
        <f t="shared" si="35"/>
        <v/>
      </c>
      <c r="S513" s="18" t="str">
        <f t="shared" si="36"/>
        <v/>
      </c>
      <c r="T513" s="18" t="str">
        <f t="shared" si="37"/>
        <v/>
      </c>
      <c r="U513" s="18" t="str">
        <f t="shared" si="34"/>
        <v/>
      </c>
    </row>
    <row r="514" spans="1:21" x14ac:dyDescent="0.2">
      <c r="A514" s="4">
        <v>489</v>
      </c>
      <c r="B514" s="11"/>
      <c r="C514" s="13"/>
      <c r="D514" s="137"/>
      <c r="E514" s="19" t="str">
        <f t="shared" si="35"/>
        <v/>
      </c>
      <c r="S514" s="18" t="str">
        <f t="shared" si="36"/>
        <v/>
      </c>
      <c r="T514" s="18" t="str">
        <f t="shared" si="37"/>
        <v/>
      </c>
      <c r="U514" s="18" t="str">
        <f t="shared" si="34"/>
        <v/>
      </c>
    </row>
    <row r="515" spans="1:21" x14ac:dyDescent="0.2">
      <c r="A515" s="4">
        <v>490</v>
      </c>
      <c r="B515" s="11"/>
      <c r="C515" s="13"/>
      <c r="D515" s="137"/>
      <c r="E515" s="19" t="str">
        <f t="shared" si="35"/>
        <v/>
      </c>
      <c r="S515" s="18" t="str">
        <f t="shared" si="36"/>
        <v/>
      </c>
      <c r="T515" s="18" t="str">
        <f t="shared" si="37"/>
        <v/>
      </c>
      <c r="U515" s="18" t="str">
        <f t="shared" si="34"/>
        <v/>
      </c>
    </row>
    <row r="516" spans="1:21" x14ac:dyDescent="0.2">
      <c r="A516" s="4">
        <v>491</v>
      </c>
      <c r="B516" s="11"/>
      <c r="C516" s="13"/>
      <c r="D516" s="137"/>
      <c r="E516" s="19" t="str">
        <f t="shared" si="35"/>
        <v/>
      </c>
      <c r="S516" s="18" t="str">
        <f t="shared" si="36"/>
        <v/>
      </c>
      <c r="T516" s="18" t="str">
        <f t="shared" si="37"/>
        <v/>
      </c>
      <c r="U516" s="18" t="str">
        <f t="shared" si="34"/>
        <v/>
      </c>
    </row>
    <row r="517" spans="1:21" x14ac:dyDescent="0.2">
      <c r="A517" s="4">
        <v>492</v>
      </c>
      <c r="B517" s="11"/>
      <c r="C517" s="13"/>
      <c r="D517" s="137"/>
      <c r="E517" s="19" t="str">
        <f t="shared" si="35"/>
        <v/>
      </c>
      <c r="S517" s="18" t="str">
        <f t="shared" si="36"/>
        <v/>
      </c>
      <c r="T517" s="18" t="str">
        <f t="shared" si="37"/>
        <v/>
      </c>
      <c r="U517" s="18" t="str">
        <f t="shared" si="34"/>
        <v/>
      </c>
    </row>
    <row r="518" spans="1:21" x14ac:dyDescent="0.2">
      <c r="A518" s="4">
        <v>493</v>
      </c>
      <c r="B518" s="11"/>
      <c r="C518" s="13"/>
      <c r="D518" s="137"/>
      <c r="E518" s="19" t="str">
        <f t="shared" si="35"/>
        <v/>
      </c>
      <c r="S518" s="18" t="str">
        <f t="shared" si="36"/>
        <v/>
      </c>
      <c r="T518" s="18" t="str">
        <f t="shared" si="37"/>
        <v/>
      </c>
      <c r="U518" s="18" t="str">
        <f t="shared" si="34"/>
        <v/>
      </c>
    </row>
    <row r="519" spans="1:21" x14ac:dyDescent="0.2">
      <c r="A519" s="4">
        <v>494</v>
      </c>
      <c r="B519" s="11"/>
      <c r="C519" s="13"/>
      <c r="D519" s="137"/>
      <c r="E519" s="19" t="str">
        <f t="shared" si="35"/>
        <v/>
      </c>
      <c r="S519" s="18" t="str">
        <f t="shared" si="36"/>
        <v/>
      </c>
      <c r="T519" s="18" t="str">
        <f t="shared" si="37"/>
        <v/>
      </c>
      <c r="U519" s="18" t="str">
        <f t="shared" si="34"/>
        <v/>
      </c>
    </row>
    <row r="520" spans="1:21" x14ac:dyDescent="0.2">
      <c r="A520" s="4">
        <v>495</v>
      </c>
      <c r="B520" s="11"/>
      <c r="C520" s="13"/>
      <c r="D520" s="137"/>
      <c r="E520" s="19" t="str">
        <f t="shared" si="35"/>
        <v/>
      </c>
      <c r="S520" s="18" t="str">
        <f t="shared" si="36"/>
        <v/>
      </c>
      <c r="T520" s="18" t="str">
        <f t="shared" si="37"/>
        <v/>
      </c>
      <c r="U520" s="18" t="str">
        <f t="shared" si="34"/>
        <v/>
      </c>
    </row>
    <row r="521" spans="1:21" x14ac:dyDescent="0.2">
      <c r="A521" s="4">
        <v>496</v>
      </c>
      <c r="B521" s="11"/>
      <c r="C521" s="13"/>
      <c r="D521" s="137"/>
      <c r="E521" s="19" t="str">
        <f t="shared" si="35"/>
        <v/>
      </c>
      <c r="S521" s="18" t="str">
        <f t="shared" si="36"/>
        <v/>
      </c>
      <c r="T521" s="18" t="str">
        <f t="shared" si="37"/>
        <v/>
      </c>
      <c r="U521" s="18" t="str">
        <f t="shared" si="34"/>
        <v/>
      </c>
    </row>
    <row r="522" spans="1:21" x14ac:dyDescent="0.2">
      <c r="A522" s="4">
        <v>497</v>
      </c>
      <c r="B522" s="11"/>
      <c r="C522" s="13"/>
      <c r="D522" s="137"/>
      <c r="E522" s="19" t="str">
        <f t="shared" si="35"/>
        <v/>
      </c>
      <c r="S522" s="18" t="str">
        <f t="shared" si="36"/>
        <v/>
      </c>
      <c r="T522" s="18" t="str">
        <f t="shared" si="37"/>
        <v/>
      </c>
      <c r="U522" s="18" t="str">
        <f t="shared" si="34"/>
        <v/>
      </c>
    </row>
    <row r="523" spans="1:21" x14ac:dyDescent="0.2">
      <c r="A523" s="4">
        <v>498</v>
      </c>
      <c r="B523" s="11"/>
      <c r="C523" s="13"/>
      <c r="D523" s="137"/>
      <c r="E523" s="19" t="str">
        <f t="shared" si="35"/>
        <v/>
      </c>
      <c r="S523" s="18" t="str">
        <f t="shared" si="36"/>
        <v/>
      </c>
      <c r="T523" s="18" t="str">
        <f t="shared" si="37"/>
        <v/>
      </c>
      <c r="U523" s="18" t="str">
        <f t="shared" si="34"/>
        <v/>
      </c>
    </row>
    <row r="524" spans="1:21" x14ac:dyDescent="0.2">
      <c r="A524" s="4">
        <v>499</v>
      </c>
      <c r="B524" s="11"/>
      <c r="C524" s="13"/>
      <c r="D524" s="137"/>
      <c r="E524" s="19" t="str">
        <f t="shared" si="35"/>
        <v/>
      </c>
      <c r="S524" s="18" t="str">
        <f t="shared" si="36"/>
        <v/>
      </c>
      <c r="T524" s="18" t="str">
        <f t="shared" si="37"/>
        <v/>
      </c>
      <c r="U524" s="18" t="str">
        <f t="shared" si="34"/>
        <v/>
      </c>
    </row>
    <row r="525" spans="1:21" x14ac:dyDescent="0.2">
      <c r="A525" s="4">
        <v>500</v>
      </c>
      <c r="B525" s="11"/>
      <c r="C525" s="13"/>
      <c r="D525" s="137"/>
      <c r="E525" s="19" t="str">
        <f t="shared" si="35"/>
        <v/>
      </c>
      <c r="S525" s="18" t="str">
        <f t="shared" si="36"/>
        <v/>
      </c>
      <c r="T525" s="18" t="str">
        <f t="shared" si="37"/>
        <v/>
      </c>
      <c r="U525" s="18" t="str">
        <f t="shared" si="34"/>
        <v/>
      </c>
    </row>
    <row r="526" spans="1:21" x14ac:dyDescent="0.2">
      <c r="A526" s="4">
        <v>501</v>
      </c>
      <c r="B526" s="11"/>
      <c r="C526" s="13"/>
      <c r="D526" s="137"/>
      <c r="E526" s="19" t="str">
        <f t="shared" si="35"/>
        <v/>
      </c>
      <c r="S526" s="18" t="str">
        <f t="shared" si="36"/>
        <v/>
      </c>
      <c r="T526" s="18" t="str">
        <f t="shared" si="37"/>
        <v/>
      </c>
      <c r="U526" s="18" t="str">
        <f t="shared" si="34"/>
        <v/>
      </c>
    </row>
    <row r="527" spans="1:21" x14ac:dyDescent="0.2">
      <c r="A527" s="4">
        <v>502</v>
      </c>
      <c r="B527" s="11"/>
      <c r="C527" s="13"/>
      <c r="D527" s="137"/>
      <c r="E527" s="19" t="str">
        <f t="shared" si="35"/>
        <v/>
      </c>
      <c r="S527" s="18" t="str">
        <f t="shared" si="36"/>
        <v/>
      </c>
      <c r="T527" s="18" t="str">
        <f t="shared" si="37"/>
        <v/>
      </c>
      <c r="U527" s="18" t="str">
        <f t="shared" si="34"/>
        <v/>
      </c>
    </row>
    <row r="528" spans="1:21" x14ac:dyDescent="0.2">
      <c r="A528" s="4">
        <v>503</v>
      </c>
      <c r="B528" s="11"/>
      <c r="C528" s="13"/>
      <c r="D528" s="137"/>
      <c r="E528" s="19" t="str">
        <f t="shared" si="35"/>
        <v/>
      </c>
      <c r="S528" s="18" t="str">
        <f t="shared" si="36"/>
        <v/>
      </c>
      <c r="T528" s="18" t="str">
        <f t="shared" si="37"/>
        <v/>
      </c>
      <c r="U528" s="18" t="str">
        <f t="shared" si="34"/>
        <v/>
      </c>
    </row>
    <row r="529" spans="1:21" x14ac:dyDescent="0.2">
      <c r="A529" s="4">
        <v>504</v>
      </c>
      <c r="B529" s="11"/>
      <c r="C529" s="13"/>
      <c r="D529" s="137"/>
      <c r="E529" s="19" t="str">
        <f t="shared" si="35"/>
        <v/>
      </c>
      <c r="S529" s="18" t="str">
        <f t="shared" si="36"/>
        <v/>
      </c>
      <c r="T529" s="18" t="str">
        <f t="shared" si="37"/>
        <v/>
      </c>
      <c r="U529" s="18" t="str">
        <f t="shared" si="34"/>
        <v/>
      </c>
    </row>
    <row r="530" spans="1:21" x14ac:dyDescent="0.2">
      <c r="A530" s="4">
        <v>505</v>
      </c>
      <c r="B530" s="11"/>
      <c r="C530" s="13"/>
      <c r="D530" s="137"/>
      <c r="E530" s="19" t="str">
        <f t="shared" si="35"/>
        <v/>
      </c>
      <c r="S530" s="18" t="str">
        <f t="shared" si="36"/>
        <v/>
      </c>
      <c r="T530" s="18" t="str">
        <f t="shared" si="37"/>
        <v/>
      </c>
      <c r="U530" s="18" t="str">
        <f t="shared" si="34"/>
        <v/>
      </c>
    </row>
    <row r="531" spans="1:21" x14ac:dyDescent="0.2">
      <c r="A531" s="4">
        <v>506</v>
      </c>
      <c r="B531" s="11"/>
      <c r="C531" s="13"/>
      <c r="D531" s="137"/>
      <c r="E531" s="19" t="str">
        <f t="shared" si="35"/>
        <v/>
      </c>
      <c r="S531" s="18" t="str">
        <f t="shared" si="36"/>
        <v/>
      </c>
      <c r="T531" s="18" t="str">
        <f t="shared" si="37"/>
        <v/>
      </c>
      <c r="U531" s="18" t="str">
        <f t="shared" si="34"/>
        <v/>
      </c>
    </row>
    <row r="532" spans="1:21" x14ac:dyDescent="0.2">
      <c r="A532" s="4">
        <v>507</v>
      </c>
      <c r="B532" s="11"/>
      <c r="C532" s="13"/>
      <c r="D532" s="137"/>
      <c r="E532" s="19" t="str">
        <f t="shared" si="35"/>
        <v/>
      </c>
      <c r="S532" s="18" t="str">
        <f t="shared" si="36"/>
        <v/>
      </c>
      <c r="T532" s="18" t="str">
        <f t="shared" si="37"/>
        <v/>
      </c>
      <c r="U532" s="18" t="str">
        <f t="shared" si="34"/>
        <v/>
      </c>
    </row>
    <row r="533" spans="1:21" x14ac:dyDescent="0.2">
      <c r="A533" s="4">
        <v>508</v>
      </c>
      <c r="B533" s="11"/>
      <c r="C533" s="13"/>
      <c r="D533" s="137"/>
      <c r="E533" s="19" t="str">
        <f t="shared" si="35"/>
        <v/>
      </c>
      <c r="S533" s="18" t="str">
        <f t="shared" si="36"/>
        <v/>
      </c>
      <c r="T533" s="18" t="str">
        <f t="shared" si="37"/>
        <v/>
      </c>
      <c r="U533" s="18" t="str">
        <f t="shared" si="34"/>
        <v/>
      </c>
    </row>
    <row r="534" spans="1:21" x14ac:dyDescent="0.2">
      <c r="A534" s="4">
        <v>509</v>
      </c>
      <c r="B534" s="11"/>
      <c r="C534" s="13"/>
      <c r="D534" s="137"/>
      <c r="E534" s="19" t="str">
        <f t="shared" si="35"/>
        <v/>
      </c>
      <c r="S534" s="18" t="str">
        <f t="shared" si="36"/>
        <v/>
      </c>
      <c r="T534" s="18" t="str">
        <f t="shared" si="37"/>
        <v/>
      </c>
      <c r="U534" s="18" t="str">
        <f t="shared" si="34"/>
        <v/>
      </c>
    </row>
    <row r="535" spans="1:21" x14ac:dyDescent="0.2">
      <c r="A535" s="4">
        <v>510</v>
      </c>
      <c r="B535" s="11"/>
      <c r="C535" s="13"/>
      <c r="D535" s="137"/>
      <c r="E535" s="19" t="str">
        <f t="shared" si="35"/>
        <v/>
      </c>
      <c r="S535" s="18" t="str">
        <f t="shared" si="36"/>
        <v/>
      </c>
      <c r="T535" s="18" t="str">
        <f t="shared" si="37"/>
        <v/>
      </c>
      <c r="U535" s="18" t="str">
        <f t="shared" si="34"/>
        <v/>
      </c>
    </row>
    <row r="536" spans="1:21" x14ac:dyDescent="0.2">
      <c r="A536" s="4">
        <v>511</v>
      </c>
      <c r="B536" s="11"/>
      <c r="C536" s="13"/>
      <c r="D536" s="137"/>
      <c r="E536" s="19" t="str">
        <f t="shared" si="35"/>
        <v/>
      </c>
      <c r="S536" s="18" t="str">
        <f t="shared" si="36"/>
        <v/>
      </c>
      <c r="T536" s="18" t="str">
        <f t="shared" si="37"/>
        <v/>
      </c>
      <c r="U536" s="18" t="str">
        <f t="shared" si="34"/>
        <v/>
      </c>
    </row>
    <row r="537" spans="1:21" x14ac:dyDescent="0.2">
      <c r="A537" s="4">
        <v>512</v>
      </c>
      <c r="B537" s="11"/>
      <c r="C537" s="13"/>
      <c r="D537" s="137"/>
      <c r="E537" s="19" t="str">
        <f t="shared" si="35"/>
        <v/>
      </c>
      <c r="S537" s="18" t="str">
        <f t="shared" si="36"/>
        <v/>
      </c>
      <c r="T537" s="18" t="str">
        <f t="shared" si="37"/>
        <v/>
      </c>
      <c r="U537" s="18" t="str">
        <f t="shared" si="34"/>
        <v/>
      </c>
    </row>
    <row r="538" spans="1:21" x14ac:dyDescent="0.2">
      <c r="A538" s="4">
        <v>513</v>
      </c>
      <c r="B538" s="11"/>
      <c r="C538" s="13"/>
      <c r="D538" s="137"/>
      <c r="E538" s="19" t="str">
        <f t="shared" si="35"/>
        <v/>
      </c>
      <c r="S538" s="18" t="str">
        <f t="shared" si="36"/>
        <v/>
      </c>
      <c r="T538" s="18" t="str">
        <f t="shared" si="37"/>
        <v/>
      </c>
      <c r="U538" s="18" t="str">
        <f t="shared" si="34"/>
        <v/>
      </c>
    </row>
    <row r="539" spans="1:21" x14ac:dyDescent="0.2">
      <c r="A539" s="4">
        <v>514</v>
      </c>
      <c r="B539" s="11"/>
      <c r="C539" s="13"/>
      <c r="D539" s="137"/>
      <c r="E539" s="19" t="str">
        <f t="shared" si="35"/>
        <v/>
      </c>
      <c r="S539" s="18" t="str">
        <f t="shared" si="36"/>
        <v/>
      </c>
      <c r="T539" s="18" t="str">
        <f t="shared" si="37"/>
        <v/>
      </c>
      <c r="U539" s="18" t="str">
        <f t="shared" ref="U539:U602" si="38">IF(C539="","",IF(C539&lt;DATE(2024,1,1),"FEL",IF(C539&gt;DATE(2024,6,30),"FEL","")))</f>
        <v/>
      </c>
    </row>
    <row r="540" spans="1:21" x14ac:dyDescent="0.2">
      <c r="A540" s="4">
        <v>515</v>
      </c>
      <c r="B540" s="11"/>
      <c r="C540" s="13"/>
      <c r="D540" s="137"/>
      <c r="E540" s="19" t="str">
        <f t="shared" si="35"/>
        <v/>
      </c>
      <c r="S540" s="18" t="str">
        <f t="shared" si="36"/>
        <v/>
      </c>
      <c r="T540" s="18" t="str">
        <f t="shared" si="37"/>
        <v/>
      </c>
      <c r="U540" s="18" t="str">
        <f t="shared" si="38"/>
        <v/>
      </c>
    </row>
    <row r="541" spans="1:21" x14ac:dyDescent="0.2">
      <c r="A541" s="4">
        <v>516</v>
      </c>
      <c r="B541" s="11"/>
      <c r="C541" s="13"/>
      <c r="D541" s="137"/>
      <c r="E541" s="19" t="str">
        <f t="shared" si="35"/>
        <v/>
      </c>
      <c r="S541" s="18" t="str">
        <f t="shared" si="36"/>
        <v/>
      </c>
      <c r="T541" s="18" t="str">
        <f t="shared" si="37"/>
        <v/>
      </c>
      <c r="U541" s="18" t="str">
        <f t="shared" si="38"/>
        <v/>
      </c>
    </row>
    <row r="542" spans="1:21" x14ac:dyDescent="0.2">
      <c r="A542" s="4">
        <v>517</v>
      </c>
      <c r="B542" s="11"/>
      <c r="C542" s="13"/>
      <c r="D542" s="137"/>
      <c r="E542" s="19" t="str">
        <f t="shared" si="35"/>
        <v/>
      </c>
      <c r="S542" s="18" t="str">
        <f t="shared" si="36"/>
        <v/>
      </c>
      <c r="T542" s="18" t="str">
        <f t="shared" si="37"/>
        <v/>
      </c>
      <c r="U542" s="18" t="str">
        <f t="shared" si="38"/>
        <v/>
      </c>
    </row>
    <row r="543" spans="1:21" x14ac:dyDescent="0.2">
      <c r="A543" s="4">
        <v>518</v>
      </c>
      <c r="B543" s="11"/>
      <c r="C543" s="13"/>
      <c r="D543" s="137"/>
      <c r="E543" s="19" t="str">
        <f t="shared" si="35"/>
        <v/>
      </c>
      <c r="S543" s="18" t="str">
        <f t="shared" si="36"/>
        <v/>
      </c>
      <c r="T543" s="18" t="str">
        <f t="shared" si="37"/>
        <v/>
      </c>
      <c r="U543" s="18" t="str">
        <f t="shared" si="38"/>
        <v/>
      </c>
    </row>
    <row r="544" spans="1:21" x14ac:dyDescent="0.2">
      <c r="A544" s="4">
        <v>519</v>
      </c>
      <c r="B544" s="11"/>
      <c r="C544" s="13"/>
      <c r="D544" s="137"/>
      <c r="E544" s="19" t="str">
        <f t="shared" si="35"/>
        <v/>
      </c>
      <c r="S544" s="18" t="str">
        <f t="shared" si="36"/>
        <v/>
      </c>
      <c r="T544" s="18" t="str">
        <f t="shared" si="37"/>
        <v/>
      </c>
      <c r="U544" s="18" t="str">
        <f t="shared" si="38"/>
        <v/>
      </c>
    </row>
    <row r="545" spans="1:21" x14ac:dyDescent="0.2">
      <c r="A545" s="4">
        <v>520</v>
      </c>
      <c r="B545" s="11"/>
      <c r="C545" s="13"/>
      <c r="D545" s="137"/>
      <c r="E545" s="19" t="str">
        <f t="shared" si="35"/>
        <v/>
      </c>
      <c r="S545" s="18" t="str">
        <f t="shared" si="36"/>
        <v/>
      </c>
      <c r="T545" s="18" t="str">
        <f t="shared" si="37"/>
        <v/>
      </c>
      <c r="U545" s="18" t="str">
        <f t="shared" si="38"/>
        <v/>
      </c>
    </row>
    <row r="546" spans="1:21" x14ac:dyDescent="0.2">
      <c r="A546" s="4">
        <v>521</v>
      </c>
      <c r="B546" s="11"/>
      <c r="C546" s="13"/>
      <c r="D546" s="137"/>
      <c r="E546" s="19" t="str">
        <f t="shared" si="35"/>
        <v/>
      </c>
      <c r="S546" s="18" t="str">
        <f t="shared" si="36"/>
        <v/>
      </c>
      <c r="T546" s="18" t="str">
        <f t="shared" si="37"/>
        <v/>
      </c>
      <c r="U546" s="18" t="str">
        <f t="shared" si="38"/>
        <v/>
      </c>
    </row>
    <row r="547" spans="1:21" x14ac:dyDescent="0.2">
      <c r="A547" s="4">
        <v>522</v>
      </c>
      <c r="B547" s="11"/>
      <c r="C547" s="13"/>
      <c r="D547" s="137"/>
      <c r="E547" s="19" t="str">
        <f t="shared" si="35"/>
        <v/>
      </c>
      <c r="S547" s="18" t="str">
        <f t="shared" si="36"/>
        <v/>
      </c>
      <c r="T547" s="18" t="str">
        <f t="shared" si="37"/>
        <v/>
      </c>
      <c r="U547" s="18" t="str">
        <f t="shared" si="38"/>
        <v/>
      </c>
    </row>
    <row r="548" spans="1:21" x14ac:dyDescent="0.2">
      <c r="A548" s="4">
        <v>523</v>
      </c>
      <c r="B548" s="11"/>
      <c r="C548" s="13"/>
      <c r="D548" s="137"/>
      <c r="E548" s="19" t="str">
        <f t="shared" si="35"/>
        <v/>
      </c>
      <c r="S548" s="18" t="str">
        <f t="shared" si="36"/>
        <v/>
      </c>
      <c r="T548" s="18" t="str">
        <f t="shared" si="37"/>
        <v/>
      </c>
      <c r="U548" s="18" t="str">
        <f t="shared" si="38"/>
        <v/>
      </c>
    </row>
    <row r="549" spans="1:21" x14ac:dyDescent="0.2">
      <c r="A549" s="4">
        <v>524</v>
      </c>
      <c r="B549" s="11"/>
      <c r="C549" s="13"/>
      <c r="D549" s="137"/>
      <c r="E549" s="19" t="str">
        <f t="shared" si="35"/>
        <v/>
      </c>
      <c r="S549" s="18" t="str">
        <f t="shared" si="36"/>
        <v/>
      </c>
      <c r="T549" s="18" t="str">
        <f t="shared" si="37"/>
        <v/>
      </c>
      <c r="U549" s="18" t="str">
        <f t="shared" si="38"/>
        <v/>
      </c>
    </row>
    <row r="550" spans="1:21" x14ac:dyDescent="0.2">
      <c r="A550" s="4">
        <v>525</v>
      </c>
      <c r="B550" s="11"/>
      <c r="C550" s="13"/>
      <c r="D550" s="137"/>
      <c r="E550" s="19" t="str">
        <f t="shared" si="35"/>
        <v/>
      </c>
      <c r="S550" s="18" t="str">
        <f t="shared" si="36"/>
        <v/>
      </c>
      <c r="T550" s="18" t="str">
        <f t="shared" si="37"/>
        <v/>
      </c>
      <c r="U550" s="18" t="str">
        <f t="shared" si="38"/>
        <v/>
      </c>
    </row>
    <row r="551" spans="1:21" x14ac:dyDescent="0.2">
      <c r="A551" s="4">
        <v>526</v>
      </c>
      <c r="B551" s="11"/>
      <c r="C551" s="13"/>
      <c r="D551" s="137"/>
      <c r="E551" s="19" t="str">
        <f t="shared" si="35"/>
        <v/>
      </c>
      <c r="S551" s="18" t="str">
        <f t="shared" si="36"/>
        <v/>
      </c>
      <c r="T551" s="18" t="str">
        <f t="shared" si="37"/>
        <v/>
      </c>
      <c r="U551" s="18" t="str">
        <f t="shared" si="38"/>
        <v/>
      </c>
    </row>
    <row r="552" spans="1:21" x14ac:dyDescent="0.2">
      <c r="A552" s="4">
        <v>527</v>
      </c>
      <c r="B552" s="11"/>
      <c r="C552" s="13"/>
      <c r="D552" s="137"/>
      <c r="E552" s="19" t="str">
        <f t="shared" si="35"/>
        <v/>
      </c>
      <c r="S552" s="18" t="str">
        <f t="shared" si="36"/>
        <v/>
      </c>
      <c r="T552" s="18" t="str">
        <f t="shared" si="37"/>
        <v/>
      </c>
      <c r="U552" s="18" t="str">
        <f t="shared" si="38"/>
        <v/>
      </c>
    </row>
    <row r="553" spans="1:21" x14ac:dyDescent="0.2">
      <c r="A553" s="4">
        <v>528</v>
      </c>
      <c r="B553" s="11"/>
      <c r="C553" s="13"/>
      <c r="D553" s="137"/>
      <c r="E553" s="19" t="str">
        <f t="shared" si="35"/>
        <v/>
      </c>
      <c r="S553" s="18" t="str">
        <f t="shared" si="36"/>
        <v/>
      </c>
      <c r="T553" s="18" t="str">
        <f t="shared" si="37"/>
        <v/>
      </c>
      <c r="U553" s="18" t="str">
        <f t="shared" si="38"/>
        <v/>
      </c>
    </row>
    <row r="554" spans="1:21" x14ac:dyDescent="0.2">
      <c r="A554" s="4">
        <v>529</v>
      </c>
      <c r="B554" s="11"/>
      <c r="C554" s="13"/>
      <c r="D554" s="137"/>
      <c r="E554" s="19" t="str">
        <f t="shared" si="35"/>
        <v/>
      </c>
      <c r="S554" s="18" t="str">
        <f t="shared" si="36"/>
        <v/>
      </c>
      <c r="T554" s="18" t="str">
        <f t="shared" si="37"/>
        <v/>
      </c>
      <c r="U554" s="18" t="str">
        <f t="shared" si="38"/>
        <v/>
      </c>
    </row>
    <row r="555" spans="1:21" x14ac:dyDescent="0.2">
      <c r="A555" s="4">
        <v>530</v>
      </c>
      <c r="B555" s="11"/>
      <c r="C555" s="13"/>
      <c r="D555" s="137"/>
      <c r="E555" s="19" t="str">
        <f t="shared" si="35"/>
        <v/>
      </c>
      <c r="S555" s="18" t="str">
        <f t="shared" si="36"/>
        <v/>
      </c>
      <c r="T555" s="18" t="str">
        <f t="shared" si="37"/>
        <v/>
      </c>
      <c r="U555" s="18" t="str">
        <f t="shared" si="38"/>
        <v/>
      </c>
    </row>
    <row r="556" spans="1:21" x14ac:dyDescent="0.2">
      <c r="A556" s="4">
        <v>531</v>
      </c>
      <c r="B556" s="11"/>
      <c r="C556" s="13"/>
      <c r="D556" s="137"/>
      <c r="E556" s="19" t="str">
        <f t="shared" si="35"/>
        <v/>
      </c>
      <c r="S556" s="18" t="str">
        <f t="shared" si="36"/>
        <v/>
      </c>
      <c r="T556" s="18" t="str">
        <f t="shared" si="37"/>
        <v/>
      </c>
      <c r="U556" s="18" t="str">
        <f t="shared" si="38"/>
        <v/>
      </c>
    </row>
    <row r="557" spans="1:21" x14ac:dyDescent="0.2">
      <c r="A557" s="4">
        <v>532</v>
      </c>
      <c r="B557" s="11"/>
      <c r="C557" s="13"/>
      <c r="D557" s="137"/>
      <c r="E557" s="19" t="str">
        <f t="shared" si="35"/>
        <v/>
      </c>
      <c r="S557" s="18" t="str">
        <f t="shared" si="36"/>
        <v/>
      </c>
      <c r="T557" s="18" t="str">
        <f t="shared" si="37"/>
        <v/>
      </c>
      <c r="U557" s="18" t="str">
        <f t="shared" si="38"/>
        <v/>
      </c>
    </row>
    <row r="558" spans="1:21" x14ac:dyDescent="0.2">
      <c r="A558" s="4">
        <v>533</v>
      </c>
      <c r="B558" s="11"/>
      <c r="C558" s="13"/>
      <c r="D558" s="137"/>
      <c r="E558" s="19" t="str">
        <f t="shared" si="35"/>
        <v/>
      </c>
      <c r="S558" s="18" t="str">
        <f t="shared" si="36"/>
        <v/>
      </c>
      <c r="T558" s="18" t="str">
        <f t="shared" si="37"/>
        <v/>
      </c>
      <c r="U558" s="18" t="str">
        <f t="shared" si="38"/>
        <v/>
      </c>
    </row>
    <row r="559" spans="1:21" x14ac:dyDescent="0.2">
      <c r="A559" s="4">
        <v>534</v>
      </c>
      <c r="B559" s="11"/>
      <c r="C559" s="13"/>
      <c r="D559" s="137"/>
      <c r="E559" s="19" t="str">
        <f t="shared" si="35"/>
        <v/>
      </c>
      <c r="S559" s="18" t="str">
        <f t="shared" si="36"/>
        <v/>
      </c>
      <c r="T559" s="18" t="str">
        <f t="shared" si="37"/>
        <v/>
      </c>
      <c r="U559" s="18" t="str">
        <f t="shared" si="38"/>
        <v/>
      </c>
    </row>
    <row r="560" spans="1:21" x14ac:dyDescent="0.2">
      <c r="A560" s="4">
        <v>535</v>
      </c>
      <c r="B560" s="11"/>
      <c r="C560" s="13"/>
      <c r="D560" s="137"/>
      <c r="E560" s="19" t="str">
        <f t="shared" ref="E560:E623" si="39">IF(OR(B560="",C560=""),"",IF(B560&gt;C560,"Fel datum!",(IF(U560="FEL","Fel datum!",C560-B560))))</f>
        <v/>
      </c>
      <c r="S560" s="18" t="str">
        <f t="shared" ref="S560:S623" si="40">IF(D560="K",E560,"")</f>
        <v/>
      </c>
      <c r="T560" s="18" t="str">
        <f t="shared" ref="T560:T623" si="41">IF(D560="M",E560,"")</f>
        <v/>
      </c>
      <c r="U560" s="18" t="str">
        <f t="shared" si="38"/>
        <v/>
      </c>
    </row>
    <row r="561" spans="1:21" x14ac:dyDescent="0.2">
      <c r="A561" s="4">
        <v>536</v>
      </c>
      <c r="B561" s="11"/>
      <c r="C561" s="13"/>
      <c r="D561" s="137"/>
      <c r="E561" s="19" t="str">
        <f t="shared" si="39"/>
        <v/>
      </c>
      <c r="S561" s="18" t="str">
        <f t="shared" si="40"/>
        <v/>
      </c>
      <c r="T561" s="18" t="str">
        <f t="shared" si="41"/>
        <v/>
      </c>
      <c r="U561" s="18" t="str">
        <f t="shared" si="38"/>
        <v/>
      </c>
    </row>
    <row r="562" spans="1:21" x14ac:dyDescent="0.2">
      <c r="A562" s="4">
        <v>537</v>
      </c>
      <c r="B562" s="11"/>
      <c r="C562" s="13"/>
      <c r="D562" s="137"/>
      <c r="E562" s="19" t="str">
        <f t="shared" si="39"/>
        <v/>
      </c>
      <c r="S562" s="18" t="str">
        <f t="shared" si="40"/>
        <v/>
      </c>
      <c r="T562" s="18" t="str">
        <f t="shared" si="41"/>
        <v/>
      </c>
      <c r="U562" s="18" t="str">
        <f t="shared" si="38"/>
        <v/>
      </c>
    </row>
    <row r="563" spans="1:21" x14ac:dyDescent="0.2">
      <c r="A563" s="4">
        <v>538</v>
      </c>
      <c r="B563" s="11"/>
      <c r="C563" s="13"/>
      <c r="D563" s="137"/>
      <c r="E563" s="19" t="str">
        <f t="shared" si="39"/>
        <v/>
      </c>
      <c r="S563" s="18" t="str">
        <f t="shared" si="40"/>
        <v/>
      </c>
      <c r="T563" s="18" t="str">
        <f t="shared" si="41"/>
        <v/>
      </c>
      <c r="U563" s="18" t="str">
        <f t="shared" si="38"/>
        <v/>
      </c>
    </row>
    <row r="564" spans="1:21" x14ac:dyDescent="0.2">
      <c r="A564" s="4">
        <v>539</v>
      </c>
      <c r="B564" s="11"/>
      <c r="C564" s="13"/>
      <c r="D564" s="137"/>
      <c r="E564" s="19" t="str">
        <f t="shared" si="39"/>
        <v/>
      </c>
      <c r="S564" s="18" t="str">
        <f t="shared" si="40"/>
        <v/>
      </c>
      <c r="T564" s="18" t="str">
        <f t="shared" si="41"/>
        <v/>
      </c>
      <c r="U564" s="18" t="str">
        <f t="shared" si="38"/>
        <v/>
      </c>
    </row>
    <row r="565" spans="1:21" x14ac:dyDescent="0.2">
      <c r="A565" s="4">
        <v>540</v>
      </c>
      <c r="B565" s="11"/>
      <c r="C565" s="13"/>
      <c r="D565" s="137"/>
      <c r="E565" s="19" t="str">
        <f t="shared" si="39"/>
        <v/>
      </c>
      <c r="S565" s="18" t="str">
        <f t="shared" si="40"/>
        <v/>
      </c>
      <c r="T565" s="18" t="str">
        <f t="shared" si="41"/>
        <v/>
      </c>
      <c r="U565" s="18" t="str">
        <f t="shared" si="38"/>
        <v/>
      </c>
    </row>
    <row r="566" spans="1:21" x14ac:dyDescent="0.2">
      <c r="A566" s="4">
        <v>541</v>
      </c>
      <c r="B566" s="11"/>
      <c r="C566" s="13"/>
      <c r="D566" s="137"/>
      <c r="E566" s="19" t="str">
        <f t="shared" si="39"/>
        <v/>
      </c>
      <c r="S566" s="18" t="str">
        <f t="shared" si="40"/>
        <v/>
      </c>
      <c r="T566" s="18" t="str">
        <f t="shared" si="41"/>
        <v/>
      </c>
      <c r="U566" s="18" t="str">
        <f t="shared" si="38"/>
        <v/>
      </c>
    </row>
    <row r="567" spans="1:21" x14ac:dyDescent="0.2">
      <c r="A567" s="4">
        <v>542</v>
      </c>
      <c r="B567" s="11"/>
      <c r="C567" s="13"/>
      <c r="D567" s="137"/>
      <c r="E567" s="19" t="str">
        <f t="shared" si="39"/>
        <v/>
      </c>
      <c r="S567" s="18" t="str">
        <f t="shared" si="40"/>
        <v/>
      </c>
      <c r="T567" s="18" t="str">
        <f t="shared" si="41"/>
        <v/>
      </c>
      <c r="U567" s="18" t="str">
        <f t="shared" si="38"/>
        <v/>
      </c>
    </row>
    <row r="568" spans="1:21" x14ac:dyDescent="0.2">
      <c r="A568" s="4">
        <v>543</v>
      </c>
      <c r="B568" s="11"/>
      <c r="C568" s="13"/>
      <c r="D568" s="137"/>
      <c r="E568" s="19" t="str">
        <f t="shared" si="39"/>
        <v/>
      </c>
      <c r="S568" s="18" t="str">
        <f t="shared" si="40"/>
        <v/>
      </c>
      <c r="T568" s="18" t="str">
        <f t="shared" si="41"/>
        <v/>
      </c>
      <c r="U568" s="18" t="str">
        <f t="shared" si="38"/>
        <v/>
      </c>
    </row>
    <row r="569" spans="1:21" x14ac:dyDescent="0.2">
      <c r="A569" s="4">
        <v>544</v>
      </c>
      <c r="B569" s="11"/>
      <c r="C569" s="13"/>
      <c r="D569" s="137"/>
      <c r="E569" s="19" t="str">
        <f t="shared" si="39"/>
        <v/>
      </c>
      <c r="S569" s="18" t="str">
        <f t="shared" si="40"/>
        <v/>
      </c>
      <c r="T569" s="18" t="str">
        <f t="shared" si="41"/>
        <v/>
      </c>
      <c r="U569" s="18" t="str">
        <f t="shared" si="38"/>
        <v/>
      </c>
    </row>
    <row r="570" spans="1:21" x14ac:dyDescent="0.2">
      <c r="A570" s="4">
        <v>545</v>
      </c>
      <c r="B570" s="11"/>
      <c r="C570" s="13"/>
      <c r="D570" s="137"/>
      <c r="E570" s="19" t="str">
        <f t="shared" si="39"/>
        <v/>
      </c>
      <c r="S570" s="18" t="str">
        <f t="shared" si="40"/>
        <v/>
      </c>
      <c r="T570" s="18" t="str">
        <f t="shared" si="41"/>
        <v/>
      </c>
      <c r="U570" s="18" t="str">
        <f t="shared" si="38"/>
        <v/>
      </c>
    </row>
    <row r="571" spans="1:21" x14ac:dyDescent="0.2">
      <c r="A571" s="4">
        <v>546</v>
      </c>
      <c r="B571" s="11"/>
      <c r="C571" s="13"/>
      <c r="D571" s="137"/>
      <c r="E571" s="19" t="str">
        <f t="shared" si="39"/>
        <v/>
      </c>
      <c r="S571" s="18" t="str">
        <f t="shared" si="40"/>
        <v/>
      </c>
      <c r="T571" s="18" t="str">
        <f t="shared" si="41"/>
        <v/>
      </c>
      <c r="U571" s="18" t="str">
        <f t="shared" si="38"/>
        <v/>
      </c>
    </row>
    <row r="572" spans="1:21" x14ac:dyDescent="0.2">
      <c r="A572" s="4">
        <v>547</v>
      </c>
      <c r="B572" s="11"/>
      <c r="C572" s="13"/>
      <c r="D572" s="137"/>
      <c r="E572" s="19" t="str">
        <f t="shared" si="39"/>
        <v/>
      </c>
      <c r="S572" s="18" t="str">
        <f t="shared" si="40"/>
        <v/>
      </c>
      <c r="T572" s="18" t="str">
        <f t="shared" si="41"/>
        <v/>
      </c>
      <c r="U572" s="18" t="str">
        <f t="shared" si="38"/>
        <v/>
      </c>
    </row>
    <row r="573" spans="1:21" x14ac:dyDescent="0.2">
      <c r="A573" s="4">
        <v>548</v>
      </c>
      <c r="B573" s="11"/>
      <c r="C573" s="13"/>
      <c r="D573" s="137"/>
      <c r="E573" s="19" t="str">
        <f t="shared" si="39"/>
        <v/>
      </c>
      <c r="S573" s="18" t="str">
        <f t="shared" si="40"/>
        <v/>
      </c>
      <c r="T573" s="18" t="str">
        <f t="shared" si="41"/>
        <v/>
      </c>
      <c r="U573" s="18" t="str">
        <f t="shared" si="38"/>
        <v/>
      </c>
    </row>
    <row r="574" spans="1:21" x14ac:dyDescent="0.2">
      <c r="A574" s="4">
        <v>549</v>
      </c>
      <c r="B574" s="11"/>
      <c r="C574" s="13"/>
      <c r="D574" s="137"/>
      <c r="E574" s="19" t="str">
        <f t="shared" si="39"/>
        <v/>
      </c>
      <c r="S574" s="18" t="str">
        <f t="shared" si="40"/>
        <v/>
      </c>
      <c r="T574" s="18" t="str">
        <f t="shared" si="41"/>
        <v/>
      </c>
      <c r="U574" s="18" t="str">
        <f t="shared" si="38"/>
        <v/>
      </c>
    </row>
    <row r="575" spans="1:21" x14ac:dyDescent="0.2">
      <c r="A575" s="4">
        <v>550</v>
      </c>
      <c r="B575" s="11"/>
      <c r="C575" s="13"/>
      <c r="D575" s="137"/>
      <c r="E575" s="19" t="str">
        <f t="shared" si="39"/>
        <v/>
      </c>
      <c r="S575" s="18" t="str">
        <f t="shared" si="40"/>
        <v/>
      </c>
      <c r="T575" s="18" t="str">
        <f t="shared" si="41"/>
        <v/>
      </c>
      <c r="U575" s="18" t="str">
        <f t="shared" si="38"/>
        <v/>
      </c>
    </row>
    <row r="576" spans="1:21" x14ac:dyDescent="0.2">
      <c r="A576" s="4">
        <v>551</v>
      </c>
      <c r="B576" s="11"/>
      <c r="C576" s="13"/>
      <c r="D576" s="137"/>
      <c r="E576" s="19" t="str">
        <f t="shared" si="39"/>
        <v/>
      </c>
      <c r="S576" s="18" t="str">
        <f t="shared" si="40"/>
        <v/>
      </c>
      <c r="T576" s="18" t="str">
        <f t="shared" si="41"/>
        <v/>
      </c>
      <c r="U576" s="18" t="str">
        <f t="shared" si="38"/>
        <v/>
      </c>
    </row>
    <row r="577" spans="1:21" x14ac:dyDescent="0.2">
      <c r="A577" s="4">
        <v>552</v>
      </c>
      <c r="B577" s="11"/>
      <c r="C577" s="13"/>
      <c r="D577" s="137"/>
      <c r="E577" s="19" t="str">
        <f t="shared" si="39"/>
        <v/>
      </c>
      <c r="S577" s="18" t="str">
        <f t="shared" si="40"/>
        <v/>
      </c>
      <c r="T577" s="18" t="str">
        <f t="shared" si="41"/>
        <v/>
      </c>
      <c r="U577" s="18" t="str">
        <f t="shared" si="38"/>
        <v/>
      </c>
    </row>
    <row r="578" spans="1:21" x14ac:dyDescent="0.2">
      <c r="A578" s="4">
        <v>553</v>
      </c>
      <c r="B578" s="11"/>
      <c r="C578" s="13"/>
      <c r="D578" s="137"/>
      <c r="E578" s="19" t="str">
        <f t="shared" si="39"/>
        <v/>
      </c>
      <c r="S578" s="18" t="str">
        <f t="shared" si="40"/>
        <v/>
      </c>
      <c r="T578" s="18" t="str">
        <f t="shared" si="41"/>
        <v/>
      </c>
      <c r="U578" s="18" t="str">
        <f t="shared" si="38"/>
        <v/>
      </c>
    </row>
    <row r="579" spans="1:21" x14ac:dyDescent="0.2">
      <c r="A579" s="4">
        <v>554</v>
      </c>
      <c r="B579" s="11"/>
      <c r="C579" s="13"/>
      <c r="D579" s="137"/>
      <c r="E579" s="19" t="str">
        <f t="shared" si="39"/>
        <v/>
      </c>
      <c r="S579" s="18" t="str">
        <f t="shared" si="40"/>
        <v/>
      </c>
      <c r="T579" s="18" t="str">
        <f t="shared" si="41"/>
        <v/>
      </c>
      <c r="U579" s="18" t="str">
        <f t="shared" si="38"/>
        <v/>
      </c>
    </row>
    <row r="580" spans="1:21" x14ac:dyDescent="0.2">
      <c r="A580" s="4">
        <v>555</v>
      </c>
      <c r="B580" s="11"/>
      <c r="C580" s="13"/>
      <c r="D580" s="137"/>
      <c r="E580" s="19" t="str">
        <f t="shared" si="39"/>
        <v/>
      </c>
      <c r="S580" s="18" t="str">
        <f t="shared" si="40"/>
        <v/>
      </c>
      <c r="T580" s="18" t="str">
        <f t="shared" si="41"/>
        <v/>
      </c>
      <c r="U580" s="18" t="str">
        <f t="shared" si="38"/>
        <v/>
      </c>
    </row>
    <row r="581" spans="1:21" x14ac:dyDescent="0.2">
      <c r="A581" s="4">
        <v>556</v>
      </c>
      <c r="B581" s="11"/>
      <c r="C581" s="13"/>
      <c r="D581" s="137"/>
      <c r="E581" s="19" t="str">
        <f t="shared" si="39"/>
        <v/>
      </c>
      <c r="S581" s="18" t="str">
        <f t="shared" si="40"/>
        <v/>
      </c>
      <c r="T581" s="18" t="str">
        <f t="shared" si="41"/>
        <v/>
      </c>
      <c r="U581" s="18" t="str">
        <f t="shared" si="38"/>
        <v/>
      </c>
    </row>
    <row r="582" spans="1:21" x14ac:dyDescent="0.2">
      <c r="A582" s="4">
        <v>557</v>
      </c>
      <c r="B582" s="11"/>
      <c r="C582" s="13"/>
      <c r="D582" s="137"/>
      <c r="E582" s="19" t="str">
        <f t="shared" si="39"/>
        <v/>
      </c>
      <c r="S582" s="18" t="str">
        <f t="shared" si="40"/>
        <v/>
      </c>
      <c r="T582" s="18" t="str">
        <f t="shared" si="41"/>
        <v/>
      </c>
      <c r="U582" s="18" t="str">
        <f t="shared" si="38"/>
        <v/>
      </c>
    </row>
    <row r="583" spans="1:21" x14ac:dyDescent="0.2">
      <c r="A583" s="4">
        <v>558</v>
      </c>
      <c r="B583" s="11"/>
      <c r="C583" s="13"/>
      <c r="D583" s="137"/>
      <c r="E583" s="19" t="str">
        <f t="shared" si="39"/>
        <v/>
      </c>
      <c r="S583" s="18" t="str">
        <f t="shared" si="40"/>
        <v/>
      </c>
      <c r="T583" s="18" t="str">
        <f t="shared" si="41"/>
        <v/>
      </c>
      <c r="U583" s="18" t="str">
        <f t="shared" si="38"/>
        <v/>
      </c>
    </row>
    <row r="584" spans="1:21" x14ac:dyDescent="0.2">
      <c r="A584" s="4">
        <v>559</v>
      </c>
      <c r="B584" s="11"/>
      <c r="C584" s="13"/>
      <c r="D584" s="137"/>
      <c r="E584" s="19" t="str">
        <f t="shared" si="39"/>
        <v/>
      </c>
      <c r="S584" s="18" t="str">
        <f t="shared" si="40"/>
        <v/>
      </c>
      <c r="T584" s="18" t="str">
        <f t="shared" si="41"/>
        <v/>
      </c>
      <c r="U584" s="18" t="str">
        <f t="shared" si="38"/>
        <v/>
      </c>
    </row>
    <row r="585" spans="1:21" x14ac:dyDescent="0.2">
      <c r="A585" s="4">
        <v>560</v>
      </c>
      <c r="B585" s="11"/>
      <c r="C585" s="13"/>
      <c r="D585" s="137"/>
      <c r="E585" s="19" t="str">
        <f t="shared" si="39"/>
        <v/>
      </c>
      <c r="S585" s="18" t="str">
        <f t="shared" si="40"/>
        <v/>
      </c>
      <c r="T585" s="18" t="str">
        <f t="shared" si="41"/>
        <v/>
      </c>
      <c r="U585" s="18" t="str">
        <f t="shared" si="38"/>
        <v/>
      </c>
    </row>
    <row r="586" spans="1:21" x14ac:dyDescent="0.2">
      <c r="A586" s="4">
        <v>561</v>
      </c>
      <c r="B586" s="11"/>
      <c r="C586" s="13"/>
      <c r="D586" s="137"/>
      <c r="E586" s="19" t="str">
        <f t="shared" si="39"/>
        <v/>
      </c>
      <c r="S586" s="18" t="str">
        <f t="shared" si="40"/>
        <v/>
      </c>
      <c r="T586" s="18" t="str">
        <f t="shared" si="41"/>
        <v/>
      </c>
      <c r="U586" s="18" t="str">
        <f t="shared" si="38"/>
        <v/>
      </c>
    </row>
    <row r="587" spans="1:21" x14ac:dyDescent="0.2">
      <c r="A587" s="4">
        <v>562</v>
      </c>
      <c r="B587" s="11"/>
      <c r="C587" s="13"/>
      <c r="D587" s="137"/>
      <c r="E587" s="19" t="str">
        <f t="shared" si="39"/>
        <v/>
      </c>
      <c r="S587" s="18" t="str">
        <f t="shared" si="40"/>
        <v/>
      </c>
      <c r="T587" s="18" t="str">
        <f t="shared" si="41"/>
        <v/>
      </c>
      <c r="U587" s="18" t="str">
        <f t="shared" si="38"/>
        <v/>
      </c>
    </row>
    <row r="588" spans="1:21" x14ac:dyDescent="0.2">
      <c r="A588" s="4">
        <v>563</v>
      </c>
      <c r="B588" s="11"/>
      <c r="C588" s="13"/>
      <c r="D588" s="137"/>
      <c r="E588" s="19" t="str">
        <f t="shared" si="39"/>
        <v/>
      </c>
      <c r="S588" s="18" t="str">
        <f t="shared" si="40"/>
        <v/>
      </c>
      <c r="T588" s="18" t="str">
        <f t="shared" si="41"/>
        <v/>
      </c>
      <c r="U588" s="18" t="str">
        <f t="shared" si="38"/>
        <v/>
      </c>
    </row>
    <row r="589" spans="1:21" x14ac:dyDescent="0.2">
      <c r="A589" s="4">
        <v>564</v>
      </c>
      <c r="B589" s="11"/>
      <c r="C589" s="13"/>
      <c r="D589" s="137"/>
      <c r="E589" s="19" t="str">
        <f t="shared" si="39"/>
        <v/>
      </c>
      <c r="S589" s="18" t="str">
        <f t="shared" si="40"/>
        <v/>
      </c>
      <c r="T589" s="18" t="str">
        <f t="shared" si="41"/>
        <v/>
      </c>
      <c r="U589" s="18" t="str">
        <f t="shared" si="38"/>
        <v/>
      </c>
    </row>
    <row r="590" spans="1:21" x14ac:dyDescent="0.2">
      <c r="A590" s="4">
        <v>565</v>
      </c>
      <c r="B590" s="11"/>
      <c r="C590" s="13"/>
      <c r="D590" s="137"/>
      <c r="E590" s="19" t="str">
        <f t="shared" si="39"/>
        <v/>
      </c>
      <c r="S590" s="18" t="str">
        <f t="shared" si="40"/>
        <v/>
      </c>
      <c r="T590" s="18" t="str">
        <f t="shared" si="41"/>
        <v/>
      </c>
      <c r="U590" s="18" t="str">
        <f t="shared" si="38"/>
        <v/>
      </c>
    </row>
    <row r="591" spans="1:21" x14ac:dyDescent="0.2">
      <c r="A591" s="4">
        <v>566</v>
      </c>
      <c r="B591" s="11"/>
      <c r="C591" s="13"/>
      <c r="D591" s="137"/>
      <c r="E591" s="19" t="str">
        <f t="shared" si="39"/>
        <v/>
      </c>
      <c r="S591" s="18" t="str">
        <f t="shared" si="40"/>
        <v/>
      </c>
      <c r="T591" s="18" t="str">
        <f t="shared" si="41"/>
        <v/>
      </c>
      <c r="U591" s="18" t="str">
        <f t="shared" si="38"/>
        <v/>
      </c>
    </row>
    <row r="592" spans="1:21" x14ac:dyDescent="0.2">
      <c r="A592" s="4">
        <v>567</v>
      </c>
      <c r="B592" s="11"/>
      <c r="C592" s="13"/>
      <c r="D592" s="137"/>
      <c r="E592" s="19" t="str">
        <f t="shared" si="39"/>
        <v/>
      </c>
      <c r="S592" s="18" t="str">
        <f t="shared" si="40"/>
        <v/>
      </c>
      <c r="T592" s="18" t="str">
        <f t="shared" si="41"/>
        <v/>
      </c>
      <c r="U592" s="18" t="str">
        <f t="shared" si="38"/>
        <v/>
      </c>
    </row>
    <row r="593" spans="1:21" x14ac:dyDescent="0.2">
      <c r="A593" s="4">
        <v>568</v>
      </c>
      <c r="B593" s="11"/>
      <c r="C593" s="13"/>
      <c r="D593" s="137"/>
      <c r="E593" s="19" t="str">
        <f t="shared" si="39"/>
        <v/>
      </c>
      <c r="S593" s="18" t="str">
        <f t="shared" si="40"/>
        <v/>
      </c>
      <c r="T593" s="18" t="str">
        <f t="shared" si="41"/>
        <v/>
      </c>
      <c r="U593" s="18" t="str">
        <f t="shared" si="38"/>
        <v/>
      </c>
    </row>
    <row r="594" spans="1:21" x14ac:dyDescent="0.2">
      <c r="A594" s="4">
        <v>569</v>
      </c>
      <c r="B594" s="11"/>
      <c r="C594" s="13"/>
      <c r="D594" s="137"/>
      <c r="E594" s="19" t="str">
        <f t="shared" si="39"/>
        <v/>
      </c>
      <c r="S594" s="18" t="str">
        <f t="shared" si="40"/>
        <v/>
      </c>
      <c r="T594" s="18" t="str">
        <f t="shared" si="41"/>
        <v/>
      </c>
      <c r="U594" s="18" t="str">
        <f t="shared" si="38"/>
        <v/>
      </c>
    </row>
    <row r="595" spans="1:21" x14ac:dyDescent="0.2">
      <c r="A595" s="4">
        <v>570</v>
      </c>
      <c r="B595" s="11"/>
      <c r="C595" s="13"/>
      <c r="D595" s="137"/>
      <c r="E595" s="19" t="str">
        <f t="shared" si="39"/>
        <v/>
      </c>
      <c r="S595" s="18" t="str">
        <f t="shared" si="40"/>
        <v/>
      </c>
      <c r="T595" s="18" t="str">
        <f t="shared" si="41"/>
        <v/>
      </c>
      <c r="U595" s="18" t="str">
        <f t="shared" si="38"/>
        <v/>
      </c>
    </row>
    <row r="596" spans="1:21" x14ac:dyDescent="0.2">
      <c r="A596" s="4">
        <v>571</v>
      </c>
      <c r="B596" s="11"/>
      <c r="C596" s="13"/>
      <c r="D596" s="137"/>
      <c r="E596" s="19" t="str">
        <f t="shared" si="39"/>
        <v/>
      </c>
      <c r="S596" s="18" t="str">
        <f t="shared" si="40"/>
        <v/>
      </c>
      <c r="T596" s="18" t="str">
        <f t="shared" si="41"/>
        <v/>
      </c>
      <c r="U596" s="18" t="str">
        <f t="shared" si="38"/>
        <v/>
      </c>
    </row>
    <row r="597" spans="1:21" x14ac:dyDescent="0.2">
      <c r="A597" s="4">
        <v>572</v>
      </c>
      <c r="B597" s="11"/>
      <c r="C597" s="13"/>
      <c r="D597" s="137"/>
      <c r="E597" s="19" t="str">
        <f t="shared" si="39"/>
        <v/>
      </c>
      <c r="S597" s="18" t="str">
        <f t="shared" si="40"/>
        <v/>
      </c>
      <c r="T597" s="18" t="str">
        <f t="shared" si="41"/>
        <v/>
      </c>
      <c r="U597" s="18" t="str">
        <f t="shared" si="38"/>
        <v/>
      </c>
    </row>
    <row r="598" spans="1:21" x14ac:dyDescent="0.2">
      <c r="A598" s="4">
        <v>573</v>
      </c>
      <c r="B598" s="11"/>
      <c r="C598" s="13"/>
      <c r="D598" s="137"/>
      <c r="E598" s="19" t="str">
        <f t="shared" si="39"/>
        <v/>
      </c>
      <c r="S598" s="18" t="str">
        <f t="shared" si="40"/>
        <v/>
      </c>
      <c r="T598" s="18" t="str">
        <f t="shared" si="41"/>
        <v/>
      </c>
      <c r="U598" s="18" t="str">
        <f t="shared" si="38"/>
        <v/>
      </c>
    </row>
    <row r="599" spans="1:21" x14ac:dyDescent="0.2">
      <c r="A599" s="4">
        <v>574</v>
      </c>
      <c r="B599" s="11"/>
      <c r="C599" s="13"/>
      <c r="D599" s="137"/>
      <c r="E599" s="19" t="str">
        <f t="shared" si="39"/>
        <v/>
      </c>
      <c r="S599" s="18" t="str">
        <f t="shared" si="40"/>
        <v/>
      </c>
      <c r="T599" s="18" t="str">
        <f t="shared" si="41"/>
        <v/>
      </c>
      <c r="U599" s="18" t="str">
        <f t="shared" si="38"/>
        <v/>
      </c>
    </row>
    <row r="600" spans="1:21" x14ac:dyDescent="0.2">
      <c r="A600" s="4">
        <v>575</v>
      </c>
      <c r="B600" s="11"/>
      <c r="C600" s="13"/>
      <c r="D600" s="137"/>
      <c r="E600" s="19" t="str">
        <f t="shared" si="39"/>
        <v/>
      </c>
      <c r="S600" s="18" t="str">
        <f t="shared" si="40"/>
        <v/>
      </c>
      <c r="T600" s="18" t="str">
        <f t="shared" si="41"/>
        <v/>
      </c>
      <c r="U600" s="18" t="str">
        <f t="shared" si="38"/>
        <v/>
      </c>
    </row>
    <row r="601" spans="1:21" x14ac:dyDescent="0.2">
      <c r="A601" s="4">
        <v>576</v>
      </c>
      <c r="B601" s="11"/>
      <c r="C601" s="13"/>
      <c r="D601" s="137"/>
      <c r="E601" s="19" t="str">
        <f t="shared" si="39"/>
        <v/>
      </c>
      <c r="S601" s="18" t="str">
        <f t="shared" si="40"/>
        <v/>
      </c>
      <c r="T601" s="18" t="str">
        <f t="shared" si="41"/>
        <v/>
      </c>
      <c r="U601" s="18" t="str">
        <f t="shared" si="38"/>
        <v/>
      </c>
    </row>
    <row r="602" spans="1:21" x14ac:dyDescent="0.2">
      <c r="A602" s="4">
        <v>577</v>
      </c>
      <c r="B602" s="11"/>
      <c r="C602" s="13"/>
      <c r="D602" s="137"/>
      <c r="E602" s="19" t="str">
        <f t="shared" si="39"/>
        <v/>
      </c>
      <c r="S602" s="18" t="str">
        <f t="shared" si="40"/>
        <v/>
      </c>
      <c r="T602" s="18" t="str">
        <f t="shared" si="41"/>
        <v/>
      </c>
      <c r="U602" s="18" t="str">
        <f t="shared" si="38"/>
        <v/>
      </c>
    </row>
    <row r="603" spans="1:21" x14ac:dyDescent="0.2">
      <c r="A603" s="4">
        <v>578</v>
      </c>
      <c r="B603" s="11"/>
      <c r="C603" s="13"/>
      <c r="D603" s="137"/>
      <c r="E603" s="19" t="str">
        <f t="shared" si="39"/>
        <v/>
      </c>
      <c r="S603" s="18" t="str">
        <f t="shared" si="40"/>
        <v/>
      </c>
      <c r="T603" s="18" t="str">
        <f t="shared" si="41"/>
        <v/>
      </c>
      <c r="U603" s="18" t="str">
        <f t="shared" ref="U603:U666" si="42">IF(C603="","",IF(C603&lt;DATE(2024,1,1),"FEL",IF(C603&gt;DATE(2024,6,30),"FEL","")))</f>
        <v/>
      </c>
    </row>
    <row r="604" spans="1:21" x14ac:dyDescent="0.2">
      <c r="A604" s="4">
        <v>579</v>
      </c>
      <c r="B604" s="11"/>
      <c r="C604" s="13"/>
      <c r="D604" s="137"/>
      <c r="E604" s="19" t="str">
        <f t="shared" si="39"/>
        <v/>
      </c>
      <c r="S604" s="18" t="str">
        <f t="shared" si="40"/>
        <v/>
      </c>
      <c r="T604" s="18" t="str">
        <f t="shared" si="41"/>
        <v/>
      </c>
      <c r="U604" s="18" t="str">
        <f t="shared" si="42"/>
        <v/>
      </c>
    </row>
    <row r="605" spans="1:21" x14ac:dyDescent="0.2">
      <c r="A605" s="4">
        <v>580</v>
      </c>
      <c r="B605" s="11"/>
      <c r="C605" s="13"/>
      <c r="D605" s="137"/>
      <c r="E605" s="19" t="str">
        <f t="shared" si="39"/>
        <v/>
      </c>
      <c r="S605" s="18" t="str">
        <f t="shared" si="40"/>
        <v/>
      </c>
      <c r="T605" s="18" t="str">
        <f t="shared" si="41"/>
        <v/>
      </c>
      <c r="U605" s="18" t="str">
        <f t="shared" si="42"/>
        <v/>
      </c>
    </row>
    <row r="606" spans="1:21" x14ac:dyDescent="0.2">
      <c r="A606" s="4">
        <v>581</v>
      </c>
      <c r="B606" s="11"/>
      <c r="C606" s="13"/>
      <c r="D606" s="137"/>
      <c r="E606" s="19" t="str">
        <f t="shared" si="39"/>
        <v/>
      </c>
      <c r="S606" s="18" t="str">
        <f t="shared" si="40"/>
        <v/>
      </c>
      <c r="T606" s="18" t="str">
        <f t="shared" si="41"/>
        <v/>
      </c>
      <c r="U606" s="18" t="str">
        <f t="shared" si="42"/>
        <v/>
      </c>
    </row>
    <row r="607" spans="1:21" x14ac:dyDescent="0.2">
      <c r="A607" s="4">
        <v>582</v>
      </c>
      <c r="B607" s="11"/>
      <c r="C607" s="13"/>
      <c r="D607" s="137"/>
      <c r="E607" s="19" t="str">
        <f t="shared" si="39"/>
        <v/>
      </c>
      <c r="S607" s="18" t="str">
        <f t="shared" si="40"/>
        <v/>
      </c>
      <c r="T607" s="18" t="str">
        <f t="shared" si="41"/>
        <v/>
      </c>
      <c r="U607" s="18" t="str">
        <f t="shared" si="42"/>
        <v/>
      </c>
    </row>
    <row r="608" spans="1:21" x14ac:dyDescent="0.2">
      <c r="A608" s="4">
        <v>583</v>
      </c>
      <c r="B608" s="11"/>
      <c r="C608" s="13"/>
      <c r="D608" s="137"/>
      <c r="E608" s="19" t="str">
        <f t="shared" si="39"/>
        <v/>
      </c>
      <c r="S608" s="18" t="str">
        <f t="shared" si="40"/>
        <v/>
      </c>
      <c r="T608" s="18" t="str">
        <f t="shared" si="41"/>
        <v/>
      </c>
      <c r="U608" s="18" t="str">
        <f t="shared" si="42"/>
        <v/>
      </c>
    </row>
    <row r="609" spans="1:21" x14ac:dyDescent="0.2">
      <c r="A609" s="4">
        <v>584</v>
      </c>
      <c r="B609" s="11"/>
      <c r="C609" s="13"/>
      <c r="D609" s="137"/>
      <c r="E609" s="19" t="str">
        <f t="shared" si="39"/>
        <v/>
      </c>
      <c r="S609" s="18" t="str">
        <f t="shared" si="40"/>
        <v/>
      </c>
      <c r="T609" s="18" t="str">
        <f t="shared" si="41"/>
        <v/>
      </c>
      <c r="U609" s="18" t="str">
        <f t="shared" si="42"/>
        <v/>
      </c>
    </row>
    <row r="610" spans="1:21" x14ac:dyDescent="0.2">
      <c r="A610" s="4">
        <v>585</v>
      </c>
      <c r="B610" s="11"/>
      <c r="C610" s="13"/>
      <c r="D610" s="137"/>
      <c r="E610" s="19" t="str">
        <f t="shared" si="39"/>
        <v/>
      </c>
      <c r="S610" s="18" t="str">
        <f t="shared" si="40"/>
        <v/>
      </c>
      <c r="T610" s="18" t="str">
        <f t="shared" si="41"/>
        <v/>
      </c>
      <c r="U610" s="18" t="str">
        <f t="shared" si="42"/>
        <v/>
      </c>
    </row>
    <row r="611" spans="1:21" x14ac:dyDescent="0.2">
      <c r="A611" s="4">
        <v>586</v>
      </c>
      <c r="B611" s="11"/>
      <c r="C611" s="13"/>
      <c r="D611" s="137"/>
      <c r="E611" s="19" t="str">
        <f t="shared" si="39"/>
        <v/>
      </c>
      <c r="S611" s="18" t="str">
        <f t="shared" si="40"/>
        <v/>
      </c>
      <c r="T611" s="18" t="str">
        <f t="shared" si="41"/>
        <v/>
      </c>
      <c r="U611" s="18" t="str">
        <f t="shared" si="42"/>
        <v/>
      </c>
    </row>
    <row r="612" spans="1:21" x14ac:dyDescent="0.2">
      <c r="A612" s="4">
        <v>587</v>
      </c>
      <c r="B612" s="11"/>
      <c r="C612" s="13"/>
      <c r="D612" s="137"/>
      <c r="E612" s="19" t="str">
        <f t="shared" si="39"/>
        <v/>
      </c>
      <c r="S612" s="18" t="str">
        <f t="shared" si="40"/>
        <v/>
      </c>
      <c r="T612" s="18" t="str">
        <f t="shared" si="41"/>
        <v/>
      </c>
      <c r="U612" s="18" t="str">
        <f t="shared" si="42"/>
        <v/>
      </c>
    </row>
    <row r="613" spans="1:21" x14ac:dyDescent="0.2">
      <c r="A613" s="4">
        <v>588</v>
      </c>
      <c r="B613" s="11"/>
      <c r="C613" s="13"/>
      <c r="D613" s="137"/>
      <c r="E613" s="19" t="str">
        <f t="shared" si="39"/>
        <v/>
      </c>
      <c r="S613" s="18" t="str">
        <f t="shared" si="40"/>
        <v/>
      </c>
      <c r="T613" s="18" t="str">
        <f t="shared" si="41"/>
        <v/>
      </c>
      <c r="U613" s="18" t="str">
        <f t="shared" si="42"/>
        <v/>
      </c>
    </row>
    <row r="614" spans="1:21" x14ac:dyDescent="0.2">
      <c r="A614" s="4">
        <v>589</v>
      </c>
      <c r="B614" s="11"/>
      <c r="C614" s="13"/>
      <c r="D614" s="137"/>
      <c r="E614" s="19" t="str">
        <f t="shared" si="39"/>
        <v/>
      </c>
      <c r="S614" s="18" t="str">
        <f t="shared" si="40"/>
        <v/>
      </c>
      <c r="T614" s="18" t="str">
        <f t="shared" si="41"/>
        <v/>
      </c>
      <c r="U614" s="18" t="str">
        <f t="shared" si="42"/>
        <v/>
      </c>
    </row>
    <row r="615" spans="1:21" x14ac:dyDescent="0.2">
      <c r="A615" s="4">
        <v>590</v>
      </c>
      <c r="B615" s="11"/>
      <c r="C615" s="13"/>
      <c r="D615" s="137"/>
      <c r="E615" s="19" t="str">
        <f t="shared" si="39"/>
        <v/>
      </c>
      <c r="S615" s="18" t="str">
        <f t="shared" si="40"/>
        <v/>
      </c>
      <c r="T615" s="18" t="str">
        <f t="shared" si="41"/>
        <v/>
      </c>
      <c r="U615" s="18" t="str">
        <f t="shared" si="42"/>
        <v/>
      </c>
    </row>
    <row r="616" spans="1:21" x14ac:dyDescent="0.2">
      <c r="A616" s="4">
        <v>591</v>
      </c>
      <c r="B616" s="11"/>
      <c r="C616" s="13"/>
      <c r="D616" s="137"/>
      <c r="E616" s="19" t="str">
        <f t="shared" si="39"/>
        <v/>
      </c>
      <c r="S616" s="18" t="str">
        <f t="shared" si="40"/>
        <v/>
      </c>
      <c r="T616" s="18" t="str">
        <f t="shared" si="41"/>
        <v/>
      </c>
      <c r="U616" s="18" t="str">
        <f t="shared" si="42"/>
        <v/>
      </c>
    </row>
    <row r="617" spans="1:21" x14ac:dyDescent="0.2">
      <c r="A617" s="4">
        <v>592</v>
      </c>
      <c r="B617" s="11"/>
      <c r="C617" s="13"/>
      <c r="D617" s="137"/>
      <c r="E617" s="19" t="str">
        <f t="shared" si="39"/>
        <v/>
      </c>
      <c r="S617" s="18" t="str">
        <f t="shared" si="40"/>
        <v/>
      </c>
      <c r="T617" s="18" t="str">
        <f t="shared" si="41"/>
        <v/>
      </c>
      <c r="U617" s="18" t="str">
        <f t="shared" si="42"/>
        <v/>
      </c>
    </row>
    <row r="618" spans="1:21" x14ac:dyDescent="0.2">
      <c r="A618" s="4">
        <v>593</v>
      </c>
      <c r="B618" s="11"/>
      <c r="C618" s="13"/>
      <c r="D618" s="137"/>
      <c r="E618" s="19" t="str">
        <f t="shared" si="39"/>
        <v/>
      </c>
      <c r="S618" s="18" t="str">
        <f t="shared" si="40"/>
        <v/>
      </c>
      <c r="T618" s="18" t="str">
        <f t="shared" si="41"/>
        <v/>
      </c>
      <c r="U618" s="18" t="str">
        <f t="shared" si="42"/>
        <v/>
      </c>
    </row>
    <row r="619" spans="1:21" x14ac:dyDescent="0.2">
      <c r="A619" s="4">
        <v>594</v>
      </c>
      <c r="B619" s="11"/>
      <c r="C619" s="13"/>
      <c r="D619" s="137"/>
      <c r="E619" s="19" t="str">
        <f t="shared" si="39"/>
        <v/>
      </c>
      <c r="S619" s="18" t="str">
        <f t="shared" si="40"/>
        <v/>
      </c>
      <c r="T619" s="18" t="str">
        <f t="shared" si="41"/>
        <v/>
      </c>
      <c r="U619" s="18" t="str">
        <f t="shared" si="42"/>
        <v/>
      </c>
    </row>
    <row r="620" spans="1:21" x14ac:dyDescent="0.2">
      <c r="A620" s="4">
        <v>595</v>
      </c>
      <c r="B620" s="11"/>
      <c r="C620" s="13"/>
      <c r="D620" s="137"/>
      <c r="E620" s="19" t="str">
        <f t="shared" si="39"/>
        <v/>
      </c>
      <c r="S620" s="18" t="str">
        <f t="shared" si="40"/>
        <v/>
      </c>
      <c r="T620" s="18" t="str">
        <f t="shared" si="41"/>
        <v/>
      </c>
      <c r="U620" s="18" t="str">
        <f t="shared" si="42"/>
        <v/>
      </c>
    </row>
    <row r="621" spans="1:21" x14ac:dyDescent="0.2">
      <c r="A621" s="4">
        <v>596</v>
      </c>
      <c r="B621" s="11"/>
      <c r="C621" s="13"/>
      <c r="D621" s="137"/>
      <c r="E621" s="19" t="str">
        <f t="shared" si="39"/>
        <v/>
      </c>
      <c r="S621" s="18" t="str">
        <f t="shared" si="40"/>
        <v/>
      </c>
      <c r="T621" s="18" t="str">
        <f t="shared" si="41"/>
        <v/>
      </c>
      <c r="U621" s="18" t="str">
        <f t="shared" si="42"/>
        <v/>
      </c>
    </row>
    <row r="622" spans="1:21" x14ac:dyDescent="0.2">
      <c r="A622" s="4">
        <v>597</v>
      </c>
      <c r="B622" s="11"/>
      <c r="C622" s="13"/>
      <c r="D622" s="137"/>
      <c r="E622" s="19" t="str">
        <f t="shared" si="39"/>
        <v/>
      </c>
      <c r="S622" s="18" t="str">
        <f t="shared" si="40"/>
        <v/>
      </c>
      <c r="T622" s="18" t="str">
        <f t="shared" si="41"/>
        <v/>
      </c>
      <c r="U622" s="18" t="str">
        <f t="shared" si="42"/>
        <v/>
      </c>
    </row>
    <row r="623" spans="1:21" x14ac:dyDescent="0.2">
      <c r="A623" s="4">
        <v>598</v>
      </c>
      <c r="B623" s="11"/>
      <c r="C623" s="13"/>
      <c r="D623" s="137"/>
      <c r="E623" s="19" t="str">
        <f t="shared" si="39"/>
        <v/>
      </c>
      <c r="S623" s="18" t="str">
        <f t="shared" si="40"/>
        <v/>
      </c>
      <c r="T623" s="18" t="str">
        <f t="shared" si="41"/>
        <v/>
      </c>
      <c r="U623" s="18" t="str">
        <f t="shared" si="42"/>
        <v/>
      </c>
    </row>
    <row r="624" spans="1:21" x14ac:dyDescent="0.2">
      <c r="A624" s="4">
        <v>599</v>
      </c>
      <c r="B624" s="11"/>
      <c r="C624" s="13"/>
      <c r="D624" s="137"/>
      <c r="E624" s="19" t="str">
        <f t="shared" ref="E624:E687" si="43">IF(OR(B624="",C624=""),"",IF(B624&gt;C624,"Fel datum!",(IF(U624="FEL","Fel datum!",C624-B624))))</f>
        <v/>
      </c>
      <c r="S624" s="18" t="str">
        <f t="shared" ref="S624:S687" si="44">IF(D624="K",E624,"")</f>
        <v/>
      </c>
      <c r="T624" s="18" t="str">
        <f t="shared" ref="T624:T687" si="45">IF(D624="M",E624,"")</f>
        <v/>
      </c>
      <c r="U624" s="18" t="str">
        <f t="shared" si="42"/>
        <v/>
      </c>
    </row>
    <row r="625" spans="1:21" x14ac:dyDescent="0.2">
      <c r="A625" s="4">
        <v>600</v>
      </c>
      <c r="B625" s="11"/>
      <c r="C625" s="13"/>
      <c r="D625" s="137"/>
      <c r="E625" s="19" t="str">
        <f t="shared" si="43"/>
        <v/>
      </c>
      <c r="S625" s="18" t="str">
        <f t="shared" si="44"/>
        <v/>
      </c>
      <c r="T625" s="18" t="str">
        <f t="shared" si="45"/>
        <v/>
      </c>
      <c r="U625" s="18" t="str">
        <f t="shared" si="42"/>
        <v/>
      </c>
    </row>
    <row r="626" spans="1:21" x14ac:dyDescent="0.2">
      <c r="A626" s="4">
        <v>601</v>
      </c>
      <c r="B626" s="11"/>
      <c r="C626" s="13"/>
      <c r="D626" s="137"/>
      <c r="E626" s="19" t="str">
        <f t="shared" si="43"/>
        <v/>
      </c>
      <c r="S626" s="18" t="str">
        <f t="shared" si="44"/>
        <v/>
      </c>
      <c r="T626" s="18" t="str">
        <f t="shared" si="45"/>
        <v/>
      </c>
      <c r="U626" s="18" t="str">
        <f t="shared" si="42"/>
        <v/>
      </c>
    </row>
    <row r="627" spans="1:21" x14ac:dyDescent="0.2">
      <c r="A627" s="4">
        <v>602</v>
      </c>
      <c r="B627" s="11"/>
      <c r="C627" s="13"/>
      <c r="D627" s="137"/>
      <c r="E627" s="19" t="str">
        <f t="shared" si="43"/>
        <v/>
      </c>
      <c r="S627" s="18" t="str">
        <f t="shared" si="44"/>
        <v/>
      </c>
      <c r="T627" s="18" t="str">
        <f t="shared" si="45"/>
        <v/>
      </c>
      <c r="U627" s="18" t="str">
        <f t="shared" si="42"/>
        <v/>
      </c>
    </row>
    <row r="628" spans="1:21" x14ac:dyDescent="0.2">
      <c r="A628" s="4">
        <v>603</v>
      </c>
      <c r="B628" s="11"/>
      <c r="C628" s="13"/>
      <c r="D628" s="137"/>
      <c r="E628" s="19" t="str">
        <f t="shared" si="43"/>
        <v/>
      </c>
      <c r="S628" s="18" t="str">
        <f t="shared" si="44"/>
        <v/>
      </c>
      <c r="T628" s="18" t="str">
        <f t="shared" si="45"/>
        <v/>
      </c>
      <c r="U628" s="18" t="str">
        <f t="shared" si="42"/>
        <v/>
      </c>
    </row>
    <row r="629" spans="1:21" x14ac:dyDescent="0.2">
      <c r="A629" s="4">
        <v>604</v>
      </c>
      <c r="B629" s="11"/>
      <c r="C629" s="13"/>
      <c r="D629" s="137"/>
      <c r="E629" s="19" t="str">
        <f t="shared" si="43"/>
        <v/>
      </c>
      <c r="S629" s="18" t="str">
        <f t="shared" si="44"/>
        <v/>
      </c>
      <c r="T629" s="18" t="str">
        <f t="shared" si="45"/>
        <v/>
      </c>
      <c r="U629" s="18" t="str">
        <f t="shared" si="42"/>
        <v/>
      </c>
    </row>
    <row r="630" spans="1:21" x14ac:dyDescent="0.2">
      <c r="A630" s="4">
        <v>605</v>
      </c>
      <c r="B630" s="11"/>
      <c r="C630" s="13"/>
      <c r="D630" s="137"/>
      <c r="E630" s="19" t="str">
        <f t="shared" si="43"/>
        <v/>
      </c>
      <c r="S630" s="18" t="str">
        <f t="shared" si="44"/>
        <v/>
      </c>
      <c r="T630" s="18" t="str">
        <f t="shared" si="45"/>
        <v/>
      </c>
      <c r="U630" s="18" t="str">
        <f t="shared" si="42"/>
        <v/>
      </c>
    </row>
    <row r="631" spans="1:21" x14ac:dyDescent="0.2">
      <c r="A631" s="4">
        <v>606</v>
      </c>
      <c r="B631" s="11"/>
      <c r="C631" s="13"/>
      <c r="D631" s="137"/>
      <c r="E631" s="19" t="str">
        <f t="shared" si="43"/>
        <v/>
      </c>
      <c r="S631" s="18" t="str">
        <f t="shared" si="44"/>
        <v/>
      </c>
      <c r="T631" s="18" t="str">
        <f t="shared" si="45"/>
        <v/>
      </c>
      <c r="U631" s="18" t="str">
        <f t="shared" si="42"/>
        <v/>
      </c>
    </row>
    <row r="632" spans="1:21" x14ac:dyDescent="0.2">
      <c r="A632" s="4">
        <v>607</v>
      </c>
      <c r="B632" s="11"/>
      <c r="C632" s="13"/>
      <c r="D632" s="137"/>
      <c r="E632" s="19" t="str">
        <f t="shared" si="43"/>
        <v/>
      </c>
      <c r="S632" s="18" t="str">
        <f t="shared" si="44"/>
        <v/>
      </c>
      <c r="T632" s="18" t="str">
        <f t="shared" si="45"/>
        <v/>
      </c>
      <c r="U632" s="18" t="str">
        <f t="shared" si="42"/>
        <v/>
      </c>
    </row>
    <row r="633" spans="1:21" x14ac:dyDescent="0.2">
      <c r="A633" s="4">
        <v>608</v>
      </c>
      <c r="B633" s="11"/>
      <c r="C633" s="13"/>
      <c r="D633" s="137"/>
      <c r="E633" s="19" t="str">
        <f t="shared" si="43"/>
        <v/>
      </c>
      <c r="S633" s="18" t="str">
        <f t="shared" si="44"/>
        <v/>
      </c>
      <c r="T633" s="18" t="str">
        <f t="shared" si="45"/>
        <v/>
      </c>
      <c r="U633" s="18" t="str">
        <f t="shared" si="42"/>
        <v/>
      </c>
    </row>
    <row r="634" spans="1:21" x14ac:dyDescent="0.2">
      <c r="A634" s="4">
        <v>609</v>
      </c>
      <c r="B634" s="11"/>
      <c r="C634" s="13"/>
      <c r="D634" s="137"/>
      <c r="E634" s="19" t="str">
        <f t="shared" si="43"/>
        <v/>
      </c>
      <c r="S634" s="18" t="str">
        <f t="shared" si="44"/>
        <v/>
      </c>
      <c r="T634" s="18" t="str">
        <f t="shared" si="45"/>
        <v/>
      </c>
      <c r="U634" s="18" t="str">
        <f t="shared" si="42"/>
        <v/>
      </c>
    </row>
    <row r="635" spans="1:21" x14ac:dyDescent="0.2">
      <c r="A635" s="4">
        <v>610</v>
      </c>
      <c r="B635" s="11"/>
      <c r="C635" s="13"/>
      <c r="D635" s="137"/>
      <c r="E635" s="19" t="str">
        <f t="shared" si="43"/>
        <v/>
      </c>
      <c r="S635" s="18" t="str">
        <f t="shared" si="44"/>
        <v/>
      </c>
      <c r="T635" s="18" t="str">
        <f t="shared" si="45"/>
        <v/>
      </c>
      <c r="U635" s="18" t="str">
        <f t="shared" si="42"/>
        <v/>
      </c>
    </row>
    <row r="636" spans="1:21" x14ac:dyDescent="0.2">
      <c r="A636" s="4">
        <v>611</v>
      </c>
      <c r="B636" s="11"/>
      <c r="C636" s="13"/>
      <c r="D636" s="137"/>
      <c r="E636" s="19" t="str">
        <f t="shared" si="43"/>
        <v/>
      </c>
      <c r="S636" s="18" t="str">
        <f t="shared" si="44"/>
        <v/>
      </c>
      <c r="T636" s="18" t="str">
        <f t="shared" si="45"/>
        <v/>
      </c>
      <c r="U636" s="18" t="str">
        <f t="shared" si="42"/>
        <v/>
      </c>
    </row>
    <row r="637" spans="1:21" x14ac:dyDescent="0.2">
      <c r="A637" s="4">
        <v>612</v>
      </c>
      <c r="B637" s="11"/>
      <c r="C637" s="13"/>
      <c r="D637" s="137"/>
      <c r="E637" s="19" t="str">
        <f t="shared" si="43"/>
        <v/>
      </c>
      <c r="S637" s="18" t="str">
        <f t="shared" si="44"/>
        <v/>
      </c>
      <c r="T637" s="18" t="str">
        <f t="shared" si="45"/>
        <v/>
      </c>
      <c r="U637" s="18" t="str">
        <f t="shared" si="42"/>
        <v/>
      </c>
    </row>
    <row r="638" spans="1:21" x14ac:dyDescent="0.2">
      <c r="A638" s="4">
        <v>613</v>
      </c>
      <c r="B638" s="11"/>
      <c r="C638" s="13"/>
      <c r="D638" s="137"/>
      <c r="E638" s="19" t="str">
        <f t="shared" si="43"/>
        <v/>
      </c>
      <c r="S638" s="18" t="str">
        <f t="shared" si="44"/>
        <v/>
      </c>
      <c r="T638" s="18" t="str">
        <f t="shared" si="45"/>
        <v/>
      </c>
      <c r="U638" s="18" t="str">
        <f t="shared" si="42"/>
        <v/>
      </c>
    </row>
    <row r="639" spans="1:21" x14ac:dyDescent="0.2">
      <c r="A639" s="4">
        <v>614</v>
      </c>
      <c r="B639" s="11"/>
      <c r="C639" s="13"/>
      <c r="D639" s="137"/>
      <c r="E639" s="19" t="str">
        <f t="shared" si="43"/>
        <v/>
      </c>
      <c r="S639" s="18" t="str">
        <f t="shared" si="44"/>
        <v/>
      </c>
      <c r="T639" s="18" t="str">
        <f t="shared" si="45"/>
        <v/>
      </c>
      <c r="U639" s="18" t="str">
        <f t="shared" si="42"/>
        <v/>
      </c>
    </row>
    <row r="640" spans="1:21" x14ac:dyDescent="0.2">
      <c r="A640" s="4">
        <v>615</v>
      </c>
      <c r="B640" s="11"/>
      <c r="C640" s="13"/>
      <c r="D640" s="137"/>
      <c r="E640" s="19" t="str">
        <f t="shared" si="43"/>
        <v/>
      </c>
      <c r="S640" s="18" t="str">
        <f t="shared" si="44"/>
        <v/>
      </c>
      <c r="T640" s="18" t="str">
        <f t="shared" si="45"/>
        <v/>
      </c>
      <c r="U640" s="18" t="str">
        <f t="shared" si="42"/>
        <v/>
      </c>
    </row>
    <row r="641" spans="1:21" x14ac:dyDescent="0.2">
      <c r="A641" s="4">
        <v>616</v>
      </c>
      <c r="B641" s="11"/>
      <c r="C641" s="13"/>
      <c r="D641" s="137"/>
      <c r="E641" s="19" t="str">
        <f t="shared" si="43"/>
        <v/>
      </c>
      <c r="S641" s="18" t="str">
        <f t="shared" si="44"/>
        <v/>
      </c>
      <c r="T641" s="18" t="str">
        <f t="shared" si="45"/>
        <v/>
      </c>
      <c r="U641" s="18" t="str">
        <f t="shared" si="42"/>
        <v/>
      </c>
    </row>
    <row r="642" spans="1:21" x14ac:dyDescent="0.2">
      <c r="A642" s="4">
        <v>617</v>
      </c>
      <c r="B642" s="11"/>
      <c r="C642" s="13"/>
      <c r="D642" s="137"/>
      <c r="E642" s="19" t="str">
        <f t="shared" si="43"/>
        <v/>
      </c>
      <c r="S642" s="18" t="str">
        <f t="shared" si="44"/>
        <v/>
      </c>
      <c r="T642" s="18" t="str">
        <f t="shared" si="45"/>
        <v/>
      </c>
      <c r="U642" s="18" t="str">
        <f t="shared" si="42"/>
        <v/>
      </c>
    </row>
    <row r="643" spans="1:21" x14ac:dyDescent="0.2">
      <c r="A643" s="4">
        <v>618</v>
      </c>
      <c r="B643" s="11"/>
      <c r="C643" s="13"/>
      <c r="D643" s="137"/>
      <c r="E643" s="19" t="str">
        <f t="shared" si="43"/>
        <v/>
      </c>
      <c r="S643" s="18" t="str">
        <f t="shared" si="44"/>
        <v/>
      </c>
      <c r="T643" s="18" t="str">
        <f t="shared" si="45"/>
        <v/>
      </c>
      <c r="U643" s="18" t="str">
        <f t="shared" si="42"/>
        <v/>
      </c>
    </row>
    <row r="644" spans="1:21" x14ac:dyDescent="0.2">
      <c r="A644" s="4">
        <v>619</v>
      </c>
      <c r="B644" s="11"/>
      <c r="C644" s="13"/>
      <c r="D644" s="137"/>
      <c r="E644" s="19" t="str">
        <f t="shared" si="43"/>
        <v/>
      </c>
      <c r="S644" s="18" t="str">
        <f t="shared" si="44"/>
        <v/>
      </c>
      <c r="T644" s="18" t="str">
        <f t="shared" si="45"/>
        <v/>
      </c>
      <c r="U644" s="18" t="str">
        <f t="shared" si="42"/>
        <v/>
      </c>
    </row>
    <row r="645" spans="1:21" x14ac:dyDescent="0.2">
      <c r="A645" s="4">
        <v>620</v>
      </c>
      <c r="B645" s="11"/>
      <c r="C645" s="13"/>
      <c r="D645" s="137"/>
      <c r="E645" s="19" t="str">
        <f t="shared" si="43"/>
        <v/>
      </c>
      <c r="S645" s="18" t="str">
        <f t="shared" si="44"/>
        <v/>
      </c>
      <c r="T645" s="18" t="str">
        <f t="shared" si="45"/>
        <v/>
      </c>
      <c r="U645" s="18" t="str">
        <f t="shared" si="42"/>
        <v/>
      </c>
    </row>
    <row r="646" spans="1:21" x14ac:dyDescent="0.2">
      <c r="A646" s="4">
        <v>621</v>
      </c>
      <c r="B646" s="11"/>
      <c r="C646" s="13"/>
      <c r="D646" s="137"/>
      <c r="E646" s="19" t="str">
        <f t="shared" si="43"/>
        <v/>
      </c>
      <c r="S646" s="18" t="str">
        <f t="shared" si="44"/>
        <v/>
      </c>
      <c r="T646" s="18" t="str">
        <f t="shared" si="45"/>
        <v/>
      </c>
      <c r="U646" s="18" t="str">
        <f t="shared" si="42"/>
        <v/>
      </c>
    </row>
    <row r="647" spans="1:21" x14ac:dyDescent="0.2">
      <c r="A647" s="4">
        <v>622</v>
      </c>
      <c r="B647" s="11"/>
      <c r="C647" s="13"/>
      <c r="D647" s="137"/>
      <c r="E647" s="19" t="str">
        <f t="shared" si="43"/>
        <v/>
      </c>
      <c r="S647" s="18" t="str">
        <f t="shared" si="44"/>
        <v/>
      </c>
      <c r="T647" s="18" t="str">
        <f t="shared" si="45"/>
        <v/>
      </c>
      <c r="U647" s="18" t="str">
        <f t="shared" si="42"/>
        <v/>
      </c>
    </row>
    <row r="648" spans="1:21" x14ac:dyDescent="0.2">
      <c r="A648" s="4">
        <v>623</v>
      </c>
      <c r="B648" s="11"/>
      <c r="C648" s="13"/>
      <c r="D648" s="137"/>
      <c r="E648" s="19" t="str">
        <f t="shared" si="43"/>
        <v/>
      </c>
      <c r="S648" s="18" t="str">
        <f t="shared" si="44"/>
        <v/>
      </c>
      <c r="T648" s="18" t="str">
        <f t="shared" si="45"/>
        <v/>
      </c>
      <c r="U648" s="18" t="str">
        <f t="shared" si="42"/>
        <v/>
      </c>
    </row>
    <row r="649" spans="1:21" x14ac:dyDescent="0.2">
      <c r="A649" s="4">
        <v>624</v>
      </c>
      <c r="B649" s="11"/>
      <c r="C649" s="13"/>
      <c r="D649" s="137"/>
      <c r="E649" s="19" t="str">
        <f t="shared" si="43"/>
        <v/>
      </c>
      <c r="S649" s="18" t="str">
        <f t="shared" si="44"/>
        <v/>
      </c>
      <c r="T649" s="18" t="str">
        <f t="shared" si="45"/>
        <v/>
      </c>
      <c r="U649" s="18" t="str">
        <f t="shared" si="42"/>
        <v/>
      </c>
    </row>
    <row r="650" spans="1:21" x14ac:dyDescent="0.2">
      <c r="A650" s="4">
        <v>625</v>
      </c>
      <c r="B650" s="11"/>
      <c r="C650" s="13"/>
      <c r="D650" s="137"/>
      <c r="E650" s="19" t="str">
        <f t="shared" si="43"/>
        <v/>
      </c>
      <c r="S650" s="18" t="str">
        <f t="shared" si="44"/>
        <v/>
      </c>
      <c r="T650" s="18" t="str">
        <f t="shared" si="45"/>
        <v/>
      </c>
      <c r="U650" s="18" t="str">
        <f t="shared" si="42"/>
        <v/>
      </c>
    </row>
    <row r="651" spans="1:21" x14ac:dyDescent="0.2">
      <c r="A651" s="4">
        <v>626</v>
      </c>
      <c r="B651" s="11"/>
      <c r="C651" s="13"/>
      <c r="D651" s="137"/>
      <c r="E651" s="19" t="str">
        <f t="shared" si="43"/>
        <v/>
      </c>
      <c r="S651" s="18" t="str">
        <f t="shared" si="44"/>
        <v/>
      </c>
      <c r="T651" s="18" t="str">
        <f t="shared" si="45"/>
        <v/>
      </c>
      <c r="U651" s="18" t="str">
        <f t="shared" si="42"/>
        <v/>
      </c>
    </row>
    <row r="652" spans="1:21" x14ac:dyDescent="0.2">
      <c r="A652" s="4">
        <v>627</v>
      </c>
      <c r="B652" s="11"/>
      <c r="C652" s="13"/>
      <c r="D652" s="137"/>
      <c r="E652" s="19" t="str">
        <f t="shared" si="43"/>
        <v/>
      </c>
      <c r="S652" s="18" t="str">
        <f t="shared" si="44"/>
        <v/>
      </c>
      <c r="T652" s="18" t="str">
        <f t="shared" si="45"/>
        <v/>
      </c>
      <c r="U652" s="18" t="str">
        <f t="shared" si="42"/>
        <v/>
      </c>
    </row>
    <row r="653" spans="1:21" x14ac:dyDescent="0.2">
      <c r="A653" s="4">
        <v>628</v>
      </c>
      <c r="B653" s="11"/>
      <c r="C653" s="13"/>
      <c r="D653" s="137"/>
      <c r="E653" s="19" t="str">
        <f t="shared" si="43"/>
        <v/>
      </c>
      <c r="S653" s="18" t="str">
        <f t="shared" si="44"/>
        <v/>
      </c>
      <c r="T653" s="18" t="str">
        <f t="shared" si="45"/>
        <v/>
      </c>
      <c r="U653" s="18" t="str">
        <f t="shared" si="42"/>
        <v/>
      </c>
    </row>
    <row r="654" spans="1:21" x14ac:dyDescent="0.2">
      <c r="A654" s="4">
        <v>629</v>
      </c>
      <c r="B654" s="11"/>
      <c r="C654" s="13"/>
      <c r="D654" s="137"/>
      <c r="E654" s="19" t="str">
        <f t="shared" si="43"/>
        <v/>
      </c>
      <c r="S654" s="18" t="str">
        <f t="shared" si="44"/>
        <v/>
      </c>
      <c r="T654" s="18" t="str">
        <f t="shared" si="45"/>
        <v/>
      </c>
      <c r="U654" s="18" t="str">
        <f t="shared" si="42"/>
        <v/>
      </c>
    </row>
    <row r="655" spans="1:21" x14ac:dyDescent="0.2">
      <c r="A655" s="4">
        <v>630</v>
      </c>
      <c r="B655" s="11"/>
      <c r="C655" s="13"/>
      <c r="D655" s="137"/>
      <c r="E655" s="19" t="str">
        <f t="shared" si="43"/>
        <v/>
      </c>
      <c r="S655" s="18" t="str">
        <f t="shared" si="44"/>
        <v/>
      </c>
      <c r="T655" s="18" t="str">
        <f t="shared" si="45"/>
        <v/>
      </c>
      <c r="U655" s="18" t="str">
        <f t="shared" si="42"/>
        <v/>
      </c>
    </row>
    <row r="656" spans="1:21" x14ac:dyDescent="0.2">
      <c r="A656" s="4">
        <v>631</v>
      </c>
      <c r="B656" s="11"/>
      <c r="C656" s="13"/>
      <c r="D656" s="137"/>
      <c r="E656" s="19" t="str">
        <f t="shared" si="43"/>
        <v/>
      </c>
      <c r="S656" s="18" t="str">
        <f t="shared" si="44"/>
        <v/>
      </c>
      <c r="T656" s="18" t="str">
        <f t="shared" si="45"/>
        <v/>
      </c>
      <c r="U656" s="18" t="str">
        <f t="shared" si="42"/>
        <v/>
      </c>
    </row>
    <row r="657" spans="1:21" x14ac:dyDescent="0.2">
      <c r="A657" s="4">
        <v>632</v>
      </c>
      <c r="B657" s="11"/>
      <c r="C657" s="13"/>
      <c r="D657" s="137"/>
      <c r="E657" s="19" t="str">
        <f t="shared" si="43"/>
        <v/>
      </c>
      <c r="S657" s="18" t="str">
        <f t="shared" si="44"/>
        <v/>
      </c>
      <c r="T657" s="18" t="str">
        <f t="shared" si="45"/>
        <v/>
      </c>
      <c r="U657" s="18" t="str">
        <f t="shared" si="42"/>
        <v/>
      </c>
    </row>
    <row r="658" spans="1:21" x14ac:dyDescent="0.2">
      <c r="A658" s="4">
        <v>633</v>
      </c>
      <c r="B658" s="11"/>
      <c r="C658" s="13"/>
      <c r="D658" s="137"/>
      <c r="E658" s="19" t="str">
        <f t="shared" si="43"/>
        <v/>
      </c>
      <c r="S658" s="18" t="str">
        <f t="shared" si="44"/>
        <v/>
      </c>
      <c r="T658" s="18" t="str">
        <f t="shared" si="45"/>
        <v/>
      </c>
      <c r="U658" s="18" t="str">
        <f t="shared" si="42"/>
        <v/>
      </c>
    </row>
    <row r="659" spans="1:21" x14ac:dyDescent="0.2">
      <c r="A659" s="4">
        <v>634</v>
      </c>
      <c r="B659" s="11"/>
      <c r="C659" s="13"/>
      <c r="D659" s="137"/>
      <c r="E659" s="19" t="str">
        <f t="shared" si="43"/>
        <v/>
      </c>
      <c r="S659" s="18" t="str">
        <f t="shared" si="44"/>
        <v/>
      </c>
      <c r="T659" s="18" t="str">
        <f t="shared" si="45"/>
        <v/>
      </c>
      <c r="U659" s="18" t="str">
        <f t="shared" si="42"/>
        <v/>
      </c>
    </row>
    <row r="660" spans="1:21" x14ac:dyDescent="0.2">
      <c r="A660" s="4">
        <v>635</v>
      </c>
      <c r="B660" s="11"/>
      <c r="C660" s="13"/>
      <c r="D660" s="137"/>
      <c r="E660" s="19" t="str">
        <f t="shared" si="43"/>
        <v/>
      </c>
      <c r="S660" s="18" t="str">
        <f t="shared" si="44"/>
        <v/>
      </c>
      <c r="T660" s="18" t="str">
        <f t="shared" si="45"/>
        <v/>
      </c>
      <c r="U660" s="18" t="str">
        <f t="shared" si="42"/>
        <v/>
      </c>
    </row>
    <row r="661" spans="1:21" x14ac:dyDescent="0.2">
      <c r="A661" s="4">
        <v>636</v>
      </c>
      <c r="B661" s="11"/>
      <c r="C661" s="13"/>
      <c r="D661" s="137"/>
      <c r="E661" s="19" t="str">
        <f t="shared" si="43"/>
        <v/>
      </c>
      <c r="S661" s="18" t="str">
        <f t="shared" si="44"/>
        <v/>
      </c>
      <c r="T661" s="18" t="str">
        <f t="shared" si="45"/>
        <v/>
      </c>
      <c r="U661" s="18" t="str">
        <f t="shared" si="42"/>
        <v/>
      </c>
    </row>
    <row r="662" spans="1:21" x14ac:dyDescent="0.2">
      <c r="A662" s="4">
        <v>637</v>
      </c>
      <c r="B662" s="11"/>
      <c r="C662" s="13"/>
      <c r="D662" s="137"/>
      <c r="E662" s="19" t="str">
        <f t="shared" si="43"/>
        <v/>
      </c>
      <c r="S662" s="18" t="str">
        <f t="shared" si="44"/>
        <v/>
      </c>
      <c r="T662" s="18" t="str">
        <f t="shared" si="45"/>
        <v/>
      </c>
      <c r="U662" s="18" t="str">
        <f t="shared" si="42"/>
        <v/>
      </c>
    </row>
    <row r="663" spans="1:21" x14ac:dyDescent="0.2">
      <c r="A663" s="4">
        <v>638</v>
      </c>
      <c r="B663" s="11"/>
      <c r="C663" s="13"/>
      <c r="D663" s="137"/>
      <c r="E663" s="19" t="str">
        <f t="shared" si="43"/>
        <v/>
      </c>
      <c r="S663" s="18" t="str">
        <f t="shared" si="44"/>
        <v/>
      </c>
      <c r="T663" s="18" t="str">
        <f t="shared" si="45"/>
        <v/>
      </c>
      <c r="U663" s="18" t="str">
        <f t="shared" si="42"/>
        <v/>
      </c>
    </row>
    <row r="664" spans="1:21" x14ac:dyDescent="0.2">
      <c r="A664" s="4">
        <v>639</v>
      </c>
      <c r="B664" s="11"/>
      <c r="C664" s="13"/>
      <c r="D664" s="137"/>
      <c r="E664" s="19" t="str">
        <f t="shared" si="43"/>
        <v/>
      </c>
      <c r="S664" s="18" t="str">
        <f t="shared" si="44"/>
        <v/>
      </c>
      <c r="T664" s="18" t="str">
        <f t="shared" si="45"/>
        <v/>
      </c>
      <c r="U664" s="18" t="str">
        <f t="shared" si="42"/>
        <v/>
      </c>
    </row>
    <row r="665" spans="1:21" x14ac:dyDescent="0.2">
      <c r="A665" s="4">
        <v>640</v>
      </c>
      <c r="B665" s="11"/>
      <c r="C665" s="13"/>
      <c r="D665" s="137"/>
      <c r="E665" s="19" t="str">
        <f t="shared" si="43"/>
        <v/>
      </c>
      <c r="S665" s="18" t="str">
        <f t="shared" si="44"/>
        <v/>
      </c>
      <c r="T665" s="18" t="str">
        <f t="shared" si="45"/>
        <v/>
      </c>
      <c r="U665" s="18" t="str">
        <f t="shared" si="42"/>
        <v/>
      </c>
    </row>
    <row r="666" spans="1:21" x14ac:dyDescent="0.2">
      <c r="A666" s="4">
        <v>641</v>
      </c>
      <c r="B666" s="11"/>
      <c r="C666" s="13"/>
      <c r="D666" s="137"/>
      <c r="E666" s="19" t="str">
        <f t="shared" si="43"/>
        <v/>
      </c>
      <c r="S666" s="18" t="str">
        <f t="shared" si="44"/>
        <v/>
      </c>
      <c r="T666" s="18" t="str">
        <f t="shared" si="45"/>
        <v/>
      </c>
      <c r="U666" s="18" t="str">
        <f t="shared" si="42"/>
        <v/>
      </c>
    </row>
    <row r="667" spans="1:21" x14ac:dyDescent="0.2">
      <c r="A667" s="4">
        <v>642</v>
      </c>
      <c r="B667" s="11"/>
      <c r="C667" s="13"/>
      <c r="D667" s="137"/>
      <c r="E667" s="19" t="str">
        <f t="shared" si="43"/>
        <v/>
      </c>
      <c r="S667" s="18" t="str">
        <f t="shared" si="44"/>
        <v/>
      </c>
      <c r="T667" s="18" t="str">
        <f t="shared" si="45"/>
        <v/>
      </c>
      <c r="U667" s="18" t="str">
        <f t="shared" ref="U667:U730" si="46">IF(C667="","",IF(C667&lt;DATE(2024,1,1),"FEL",IF(C667&gt;DATE(2024,6,30),"FEL","")))</f>
        <v/>
      </c>
    </row>
    <row r="668" spans="1:21" x14ac:dyDescent="0.2">
      <c r="A668" s="4">
        <v>643</v>
      </c>
      <c r="B668" s="11"/>
      <c r="C668" s="13"/>
      <c r="D668" s="137"/>
      <c r="E668" s="19" t="str">
        <f t="shared" si="43"/>
        <v/>
      </c>
      <c r="S668" s="18" t="str">
        <f t="shared" si="44"/>
        <v/>
      </c>
      <c r="T668" s="18" t="str">
        <f t="shared" si="45"/>
        <v/>
      </c>
      <c r="U668" s="18" t="str">
        <f t="shared" si="46"/>
        <v/>
      </c>
    </row>
    <row r="669" spans="1:21" x14ac:dyDescent="0.2">
      <c r="A669" s="4">
        <v>644</v>
      </c>
      <c r="B669" s="11"/>
      <c r="C669" s="13"/>
      <c r="D669" s="137"/>
      <c r="E669" s="19" t="str">
        <f t="shared" si="43"/>
        <v/>
      </c>
      <c r="S669" s="18" t="str">
        <f t="shared" si="44"/>
        <v/>
      </c>
      <c r="T669" s="18" t="str">
        <f t="shared" si="45"/>
        <v/>
      </c>
      <c r="U669" s="18" t="str">
        <f t="shared" si="46"/>
        <v/>
      </c>
    </row>
    <row r="670" spans="1:21" x14ac:dyDescent="0.2">
      <c r="A670" s="4">
        <v>645</v>
      </c>
      <c r="B670" s="11"/>
      <c r="C670" s="13"/>
      <c r="D670" s="137"/>
      <c r="E670" s="19" t="str">
        <f t="shared" si="43"/>
        <v/>
      </c>
      <c r="S670" s="18" t="str">
        <f t="shared" si="44"/>
        <v/>
      </c>
      <c r="T670" s="18" t="str">
        <f t="shared" si="45"/>
        <v/>
      </c>
      <c r="U670" s="18" t="str">
        <f t="shared" si="46"/>
        <v/>
      </c>
    </row>
    <row r="671" spans="1:21" x14ac:dyDescent="0.2">
      <c r="A671" s="4">
        <v>646</v>
      </c>
      <c r="B671" s="11"/>
      <c r="C671" s="13"/>
      <c r="D671" s="137"/>
      <c r="E671" s="19" t="str">
        <f t="shared" si="43"/>
        <v/>
      </c>
      <c r="S671" s="18" t="str">
        <f t="shared" si="44"/>
        <v/>
      </c>
      <c r="T671" s="18" t="str">
        <f t="shared" si="45"/>
        <v/>
      </c>
      <c r="U671" s="18" t="str">
        <f t="shared" si="46"/>
        <v/>
      </c>
    </row>
    <row r="672" spans="1:21" x14ac:dyDescent="0.2">
      <c r="A672" s="4">
        <v>647</v>
      </c>
      <c r="B672" s="11"/>
      <c r="C672" s="13"/>
      <c r="D672" s="137"/>
      <c r="E672" s="19" t="str">
        <f t="shared" si="43"/>
        <v/>
      </c>
      <c r="S672" s="18" t="str">
        <f t="shared" si="44"/>
        <v/>
      </c>
      <c r="T672" s="18" t="str">
        <f t="shared" si="45"/>
        <v/>
      </c>
      <c r="U672" s="18" t="str">
        <f t="shared" si="46"/>
        <v/>
      </c>
    </row>
    <row r="673" spans="1:21" x14ac:dyDescent="0.2">
      <c r="A673" s="4">
        <v>648</v>
      </c>
      <c r="B673" s="11"/>
      <c r="C673" s="13"/>
      <c r="D673" s="137"/>
      <c r="E673" s="19" t="str">
        <f t="shared" si="43"/>
        <v/>
      </c>
      <c r="S673" s="18" t="str">
        <f t="shared" si="44"/>
        <v/>
      </c>
      <c r="T673" s="18" t="str">
        <f t="shared" si="45"/>
        <v/>
      </c>
      <c r="U673" s="18" t="str">
        <f t="shared" si="46"/>
        <v/>
      </c>
    </row>
    <row r="674" spans="1:21" x14ac:dyDescent="0.2">
      <c r="A674" s="4">
        <v>649</v>
      </c>
      <c r="B674" s="11"/>
      <c r="C674" s="13"/>
      <c r="D674" s="137"/>
      <c r="E674" s="19" t="str">
        <f t="shared" si="43"/>
        <v/>
      </c>
      <c r="S674" s="18" t="str">
        <f t="shared" si="44"/>
        <v/>
      </c>
      <c r="T674" s="18" t="str">
        <f t="shared" si="45"/>
        <v/>
      </c>
      <c r="U674" s="18" t="str">
        <f t="shared" si="46"/>
        <v/>
      </c>
    </row>
    <row r="675" spans="1:21" x14ac:dyDescent="0.2">
      <c r="A675" s="4">
        <v>650</v>
      </c>
      <c r="B675" s="11"/>
      <c r="C675" s="13"/>
      <c r="D675" s="137"/>
      <c r="E675" s="19" t="str">
        <f t="shared" si="43"/>
        <v/>
      </c>
      <c r="S675" s="18" t="str">
        <f t="shared" si="44"/>
        <v/>
      </c>
      <c r="T675" s="18" t="str">
        <f t="shared" si="45"/>
        <v/>
      </c>
      <c r="U675" s="18" t="str">
        <f t="shared" si="46"/>
        <v/>
      </c>
    </row>
    <row r="676" spans="1:21" x14ac:dyDescent="0.2">
      <c r="A676" s="4">
        <v>651</v>
      </c>
      <c r="B676" s="11"/>
      <c r="C676" s="13"/>
      <c r="D676" s="137"/>
      <c r="E676" s="19" t="str">
        <f t="shared" si="43"/>
        <v/>
      </c>
      <c r="S676" s="18" t="str">
        <f t="shared" si="44"/>
        <v/>
      </c>
      <c r="T676" s="18" t="str">
        <f t="shared" si="45"/>
        <v/>
      </c>
      <c r="U676" s="18" t="str">
        <f t="shared" si="46"/>
        <v/>
      </c>
    </row>
    <row r="677" spans="1:21" x14ac:dyDescent="0.2">
      <c r="A677" s="4">
        <v>652</v>
      </c>
      <c r="B677" s="11"/>
      <c r="C677" s="13"/>
      <c r="D677" s="137"/>
      <c r="E677" s="19" t="str">
        <f t="shared" si="43"/>
        <v/>
      </c>
      <c r="S677" s="18" t="str">
        <f t="shared" si="44"/>
        <v/>
      </c>
      <c r="T677" s="18" t="str">
        <f t="shared" si="45"/>
        <v/>
      </c>
      <c r="U677" s="18" t="str">
        <f t="shared" si="46"/>
        <v/>
      </c>
    </row>
    <row r="678" spans="1:21" x14ac:dyDescent="0.2">
      <c r="A678" s="4">
        <v>653</v>
      </c>
      <c r="B678" s="11"/>
      <c r="C678" s="13"/>
      <c r="D678" s="137"/>
      <c r="E678" s="19" t="str">
        <f t="shared" si="43"/>
        <v/>
      </c>
      <c r="S678" s="18" t="str">
        <f t="shared" si="44"/>
        <v/>
      </c>
      <c r="T678" s="18" t="str">
        <f t="shared" si="45"/>
        <v/>
      </c>
      <c r="U678" s="18" t="str">
        <f t="shared" si="46"/>
        <v/>
      </c>
    </row>
    <row r="679" spans="1:21" x14ac:dyDescent="0.2">
      <c r="A679" s="4">
        <v>654</v>
      </c>
      <c r="B679" s="11"/>
      <c r="C679" s="13"/>
      <c r="D679" s="137"/>
      <c r="E679" s="19" t="str">
        <f t="shared" si="43"/>
        <v/>
      </c>
      <c r="S679" s="18" t="str">
        <f t="shared" si="44"/>
        <v/>
      </c>
      <c r="T679" s="18" t="str">
        <f t="shared" si="45"/>
        <v/>
      </c>
      <c r="U679" s="18" t="str">
        <f t="shared" si="46"/>
        <v/>
      </c>
    </row>
    <row r="680" spans="1:21" x14ac:dyDescent="0.2">
      <c r="A680" s="4">
        <v>655</v>
      </c>
      <c r="B680" s="11"/>
      <c r="C680" s="13"/>
      <c r="D680" s="137"/>
      <c r="E680" s="19" t="str">
        <f t="shared" si="43"/>
        <v/>
      </c>
      <c r="S680" s="18" t="str">
        <f t="shared" si="44"/>
        <v/>
      </c>
      <c r="T680" s="18" t="str">
        <f t="shared" si="45"/>
        <v/>
      </c>
      <c r="U680" s="18" t="str">
        <f t="shared" si="46"/>
        <v/>
      </c>
    </row>
    <row r="681" spans="1:21" x14ac:dyDescent="0.2">
      <c r="A681" s="4">
        <v>656</v>
      </c>
      <c r="B681" s="11"/>
      <c r="C681" s="13"/>
      <c r="D681" s="137"/>
      <c r="E681" s="19" t="str">
        <f t="shared" si="43"/>
        <v/>
      </c>
      <c r="S681" s="18" t="str">
        <f t="shared" si="44"/>
        <v/>
      </c>
      <c r="T681" s="18" t="str">
        <f t="shared" si="45"/>
        <v/>
      </c>
      <c r="U681" s="18" t="str">
        <f t="shared" si="46"/>
        <v/>
      </c>
    </row>
    <row r="682" spans="1:21" x14ac:dyDescent="0.2">
      <c r="A682" s="4">
        <v>657</v>
      </c>
      <c r="B682" s="11"/>
      <c r="C682" s="13"/>
      <c r="D682" s="137"/>
      <c r="E682" s="19" t="str">
        <f t="shared" si="43"/>
        <v/>
      </c>
      <c r="S682" s="18" t="str">
        <f t="shared" si="44"/>
        <v/>
      </c>
      <c r="T682" s="18" t="str">
        <f t="shared" si="45"/>
        <v/>
      </c>
      <c r="U682" s="18" t="str">
        <f t="shared" si="46"/>
        <v/>
      </c>
    </row>
    <row r="683" spans="1:21" x14ac:dyDescent="0.2">
      <c r="A683" s="4">
        <v>658</v>
      </c>
      <c r="B683" s="11"/>
      <c r="C683" s="13"/>
      <c r="D683" s="137"/>
      <c r="E683" s="19" t="str">
        <f t="shared" si="43"/>
        <v/>
      </c>
      <c r="S683" s="18" t="str">
        <f t="shared" si="44"/>
        <v/>
      </c>
      <c r="T683" s="18" t="str">
        <f t="shared" si="45"/>
        <v/>
      </c>
      <c r="U683" s="18" t="str">
        <f t="shared" si="46"/>
        <v/>
      </c>
    </row>
    <row r="684" spans="1:21" x14ac:dyDescent="0.2">
      <c r="A684" s="4">
        <v>659</v>
      </c>
      <c r="B684" s="11"/>
      <c r="C684" s="13"/>
      <c r="D684" s="137"/>
      <c r="E684" s="19" t="str">
        <f t="shared" si="43"/>
        <v/>
      </c>
      <c r="S684" s="18" t="str">
        <f t="shared" si="44"/>
        <v/>
      </c>
      <c r="T684" s="18" t="str">
        <f t="shared" si="45"/>
        <v/>
      </c>
      <c r="U684" s="18" t="str">
        <f t="shared" si="46"/>
        <v/>
      </c>
    </row>
    <row r="685" spans="1:21" x14ac:dyDescent="0.2">
      <c r="A685" s="4">
        <v>660</v>
      </c>
      <c r="B685" s="11"/>
      <c r="C685" s="13"/>
      <c r="D685" s="137"/>
      <c r="E685" s="19" t="str">
        <f t="shared" si="43"/>
        <v/>
      </c>
      <c r="S685" s="18" t="str">
        <f t="shared" si="44"/>
        <v/>
      </c>
      <c r="T685" s="18" t="str">
        <f t="shared" si="45"/>
        <v/>
      </c>
      <c r="U685" s="18" t="str">
        <f t="shared" si="46"/>
        <v/>
      </c>
    </row>
    <row r="686" spans="1:21" x14ac:dyDescent="0.2">
      <c r="A686" s="4">
        <v>661</v>
      </c>
      <c r="B686" s="11"/>
      <c r="C686" s="13"/>
      <c r="D686" s="137"/>
      <c r="E686" s="19" t="str">
        <f t="shared" si="43"/>
        <v/>
      </c>
      <c r="S686" s="18" t="str">
        <f t="shared" si="44"/>
        <v/>
      </c>
      <c r="T686" s="18" t="str">
        <f t="shared" si="45"/>
        <v/>
      </c>
      <c r="U686" s="18" t="str">
        <f t="shared" si="46"/>
        <v/>
      </c>
    </row>
    <row r="687" spans="1:21" x14ac:dyDescent="0.2">
      <c r="A687" s="4">
        <v>662</v>
      </c>
      <c r="B687" s="11"/>
      <c r="C687" s="13"/>
      <c r="D687" s="137"/>
      <c r="E687" s="19" t="str">
        <f t="shared" si="43"/>
        <v/>
      </c>
      <c r="S687" s="18" t="str">
        <f t="shared" si="44"/>
        <v/>
      </c>
      <c r="T687" s="18" t="str">
        <f t="shared" si="45"/>
        <v/>
      </c>
      <c r="U687" s="18" t="str">
        <f t="shared" si="46"/>
        <v/>
      </c>
    </row>
    <row r="688" spans="1:21" x14ac:dyDescent="0.2">
      <c r="A688" s="4">
        <v>663</v>
      </c>
      <c r="B688" s="11"/>
      <c r="C688" s="13"/>
      <c r="D688" s="137"/>
      <c r="E688" s="19" t="str">
        <f t="shared" ref="E688:E751" si="47">IF(OR(B688="",C688=""),"",IF(B688&gt;C688,"Fel datum!",(IF(U688="FEL","Fel datum!",C688-B688))))</f>
        <v/>
      </c>
      <c r="S688" s="18" t="str">
        <f t="shared" ref="S688:S751" si="48">IF(D688="K",E688,"")</f>
        <v/>
      </c>
      <c r="T688" s="18" t="str">
        <f t="shared" ref="T688:T751" si="49">IF(D688="M",E688,"")</f>
        <v/>
      </c>
      <c r="U688" s="18" t="str">
        <f t="shared" si="46"/>
        <v/>
      </c>
    </row>
    <row r="689" spans="1:21" x14ac:dyDescent="0.2">
      <c r="A689" s="4">
        <v>664</v>
      </c>
      <c r="B689" s="11"/>
      <c r="C689" s="13"/>
      <c r="D689" s="137"/>
      <c r="E689" s="19" t="str">
        <f t="shared" si="47"/>
        <v/>
      </c>
      <c r="S689" s="18" t="str">
        <f t="shared" si="48"/>
        <v/>
      </c>
      <c r="T689" s="18" t="str">
        <f t="shared" si="49"/>
        <v/>
      </c>
      <c r="U689" s="18" t="str">
        <f t="shared" si="46"/>
        <v/>
      </c>
    </row>
    <row r="690" spans="1:21" x14ac:dyDescent="0.2">
      <c r="A690" s="4">
        <v>665</v>
      </c>
      <c r="B690" s="11"/>
      <c r="C690" s="13"/>
      <c r="D690" s="137"/>
      <c r="E690" s="19" t="str">
        <f t="shared" si="47"/>
        <v/>
      </c>
      <c r="S690" s="18" t="str">
        <f t="shared" si="48"/>
        <v/>
      </c>
      <c r="T690" s="18" t="str">
        <f t="shared" si="49"/>
        <v/>
      </c>
      <c r="U690" s="18" t="str">
        <f t="shared" si="46"/>
        <v/>
      </c>
    </row>
    <row r="691" spans="1:21" x14ac:dyDescent="0.2">
      <c r="A691" s="4">
        <v>666</v>
      </c>
      <c r="B691" s="11"/>
      <c r="C691" s="13"/>
      <c r="D691" s="137"/>
      <c r="E691" s="19" t="str">
        <f t="shared" si="47"/>
        <v/>
      </c>
      <c r="S691" s="18" t="str">
        <f t="shared" si="48"/>
        <v/>
      </c>
      <c r="T691" s="18" t="str">
        <f t="shared" si="49"/>
        <v/>
      </c>
      <c r="U691" s="18" t="str">
        <f t="shared" si="46"/>
        <v/>
      </c>
    </row>
    <row r="692" spans="1:21" x14ac:dyDescent="0.2">
      <c r="A692" s="4">
        <v>667</v>
      </c>
      <c r="B692" s="11"/>
      <c r="C692" s="13"/>
      <c r="D692" s="137"/>
      <c r="E692" s="19" t="str">
        <f t="shared" si="47"/>
        <v/>
      </c>
      <c r="S692" s="18" t="str">
        <f t="shared" si="48"/>
        <v/>
      </c>
      <c r="T692" s="18" t="str">
        <f t="shared" si="49"/>
        <v/>
      </c>
      <c r="U692" s="18" t="str">
        <f t="shared" si="46"/>
        <v/>
      </c>
    </row>
    <row r="693" spans="1:21" x14ac:dyDescent="0.2">
      <c r="A693" s="4">
        <v>668</v>
      </c>
      <c r="B693" s="11"/>
      <c r="C693" s="13"/>
      <c r="D693" s="137"/>
      <c r="E693" s="19" t="str">
        <f t="shared" si="47"/>
        <v/>
      </c>
      <c r="S693" s="18" t="str">
        <f t="shared" si="48"/>
        <v/>
      </c>
      <c r="T693" s="18" t="str">
        <f t="shared" si="49"/>
        <v/>
      </c>
      <c r="U693" s="18" t="str">
        <f t="shared" si="46"/>
        <v/>
      </c>
    </row>
    <row r="694" spans="1:21" x14ac:dyDescent="0.2">
      <c r="A694" s="4">
        <v>669</v>
      </c>
      <c r="B694" s="11"/>
      <c r="C694" s="13"/>
      <c r="D694" s="137"/>
      <c r="E694" s="19" t="str">
        <f t="shared" si="47"/>
        <v/>
      </c>
      <c r="S694" s="18" t="str">
        <f t="shared" si="48"/>
        <v/>
      </c>
      <c r="T694" s="18" t="str">
        <f t="shared" si="49"/>
        <v/>
      </c>
      <c r="U694" s="18" t="str">
        <f t="shared" si="46"/>
        <v/>
      </c>
    </row>
    <row r="695" spans="1:21" x14ac:dyDescent="0.2">
      <c r="A695" s="4">
        <v>670</v>
      </c>
      <c r="B695" s="11"/>
      <c r="C695" s="13"/>
      <c r="D695" s="137"/>
      <c r="E695" s="19" t="str">
        <f t="shared" si="47"/>
        <v/>
      </c>
      <c r="S695" s="18" t="str">
        <f t="shared" si="48"/>
        <v/>
      </c>
      <c r="T695" s="18" t="str">
        <f t="shared" si="49"/>
        <v/>
      </c>
      <c r="U695" s="18" t="str">
        <f t="shared" si="46"/>
        <v/>
      </c>
    </row>
    <row r="696" spans="1:21" x14ac:dyDescent="0.2">
      <c r="A696" s="4">
        <v>671</v>
      </c>
      <c r="B696" s="11"/>
      <c r="C696" s="13"/>
      <c r="D696" s="137"/>
      <c r="E696" s="19" t="str">
        <f t="shared" si="47"/>
        <v/>
      </c>
      <c r="S696" s="18" t="str">
        <f t="shared" si="48"/>
        <v/>
      </c>
      <c r="T696" s="18" t="str">
        <f t="shared" si="49"/>
        <v/>
      </c>
      <c r="U696" s="18" t="str">
        <f t="shared" si="46"/>
        <v/>
      </c>
    </row>
    <row r="697" spans="1:21" x14ac:dyDescent="0.2">
      <c r="A697" s="4">
        <v>672</v>
      </c>
      <c r="B697" s="11"/>
      <c r="C697" s="13"/>
      <c r="D697" s="137"/>
      <c r="E697" s="19" t="str">
        <f t="shared" si="47"/>
        <v/>
      </c>
      <c r="S697" s="18" t="str">
        <f t="shared" si="48"/>
        <v/>
      </c>
      <c r="T697" s="18" t="str">
        <f t="shared" si="49"/>
        <v/>
      </c>
      <c r="U697" s="18" t="str">
        <f t="shared" si="46"/>
        <v/>
      </c>
    </row>
    <row r="698" spans="1:21" x14ac:dyDescent="0.2">
      <c r="A698" s="4">
        <v>673</v>
      </c>
      <c r="B698" s="11"/>
      <c r="C698" s="13"/>
      <c r="D698" s="137"/>
      <c r="E698" s="19" t="str">
        <f t="shared" si="47"/>
        <v/>
      </c>
      <c r="S698" s="18" t="str">
        <f t="shared" si="48"/>
        <v/>
      </c>
      <c r="T698" s="18" t="str">
        <f t="shared" si="49"/>
        <v/>
      </c>
      <c r="U698" s="18" t="str">
        <f t="shared" si="46"/>
        <v/>
      </c>
    </row>
    <row r="699" spans="1:21" x14ac:dyDescent="0.2">
      <c r="A699" s="4">
        <v>674</v>
      </c>
      <c r="B699" s="11"/>
      <c r="C699" s="13"/>
      <c r="D699" s="137"/>
      <c r="E699" s="19" t="str">
        <f t="shared" si="47"/>
        <v/>
      </c>
      <c r="S699" s="18" t="str">
        <f t="shared" si="48"/>
        <v/>
      </c>
      <c r="T699" s="18" t="str">
        <f t="shared" si="49"/>
        <v/>
      </c>
      <c r="U699" s="18" t="str">
        <f t="shared" si="46"/>
        <v/>
      </c>
    </row>
    <row r="700" spans="1:21" x14ac:dyDescent="0.2">
      <c r="A700" s="4">
        <v>675</v>
      </c>
      <c r="B700" s="11"/>
      <c r="C700" s="13"/>
      <c r="D700" s="137"/>
      <c r="E700" s="19" t="str">
        <f t="shared" si="47"/>
        <v/>
      </c>
      <c r="S700" s="18" t="str">
        <f t="shared" si="48"/>
        <v/>
      </c>
      <c r="T700" s="18" t="str">
        <f t="shared" si="49"/>
        <v/>
      </c>
      <c r="U700" s="18" t="str">
        <f t="shared" si="46"/>
        <v/>
      </c>
    </row>
    <row r="701" spans="1:21" x14ac:dyDescent="0.2">
      <c r="A701" s="4">
        <v>676</v>
      </c>
      <c r="B701" s="11"/>
      <c r="C701" s="13"/>
      <c r="D701" s="137"/>
      <c r="E701" s="19" t="str">
        <f t="shared" si="47"/>
        <v/>
      </c>
      <c r="S701" s="18" t="str">
        <f t="shared" si="48"/>
        <v/>
      </c>
      <c r="T701" s="18" t="str">
        <f t="shared" si="49"/>
        <v/>
      </c>
      <c r="U701" s="18" t="str">
        <f t="shared" si="46"/>
        <v/>
      </c>
    </row>
    <row r="702" spans="1:21" x14ac:dyDescent="0.2">
      <c r="A702" s="4">
        <v>677</v>
      </c>
      <c r="B702" s="11"/>
      <c r="C702" s="13"/>
      <c r="D702" s="137"/>
      <c r="E702" s="19" t="str">
        <f t="shared" si="47"/>
        <v/>
      </c>
      <c r="S702" s="18" t="str">
        <f t="shared" si="48"/>
        <v/>
      </c>
      <c r="T702" s="18" t="str">
        <f t="shared" si="49"/>
        <v/>
      </c>
      <c r="U702" s="18" t="str">
        <f t="shared" si="46"/>
        <v/>
      </c>
    </row>
    <row r="703" spans="1:21" x14ac:dyDescent="0.2">
      <c r="A703" s="4">
        <v>678</v>
      </c>
      <c r="B703" s="11"/>
      <c r="C703" s="13"/>
      <c r="D703" s="137"/>
      <c r="E703" s="19" t="str">
        <f t="shared" si="47"/>
        <v/>
      </c>
      <c r="S703" s="18" t="str">
        <f t="shared" si="48"/>
        <v/>
      </c>
      <c r="T703" s="18" t="str">
        <f t="shared" si="49"/>
        <v/>
      </c>
      <c r="U703" s="18" t="str">
        <f t="shared" si="46"/>
        <v/>
      </c>
    </row>
    <row r="704" spans="1:21" x14ac:dyDescent="0.2">
      <c r="A704" s="4">
        <v>679</v>
      </c>
      <c r="B704" s="11"/>
      <c r="C704" s="13"/>
      <c r="D704" s="137"/>
      <c r="E704" s="19" t="str">
        <f t="shared" si="47"/>
        <v/>
      </c>
      <c r="S704" s="18" t="str">
        <f t="shared" si="48"/>
        <v/>
      </c>
      <c r="T704" s="18" t="str">
        <f t="shared" si="49"/>
        <v/>
      </c>
      <c r="U704" s="18" t="str">
        <f t="shared" si="46"/>
        <v/>
      </c>
    </row>
    <row r="705" spans="1:21" x14ac:dyDescent="0.2">
      <c r="A705" s="4">
        <v>680</v>
      </c>
      <c r="B705" s="11"/>
      <c r="C705" s="13"/>
      <c r="D705" s="137"/>
      <c r="E705" s="19" t="str">
        <f t="shared" si="47"/>
        <v/>
      </c>
      <c r="S705" s="18" t="str">
        <f t="shared" si="48"/>
        <v/>
      </c>
      <c r="T705" s="18" t="str">
        <f t="shared" si="49"/>
        <v/>
      </c>
      <c r="U705" s="18" t="str">
        <f t="shared" si="46"/>
        <v/>
      </c>
    </row>
    <row r="706" spans="1:21" x14ac:dyDescent="0.2">
      <c r="A706" s="4">
        <v>681</v>
      </c>
      <c r="B706" s="11"/>
      <c r="C706" s="13"/>
      <c r="D706" s="137"/>
      <c r="E706" s="19" t="str">
        <f t="shared" si="47"/>
        <v/>
      </c>
      <c r="S706" s="18" t="str">
        <f t="shared" si="48"/>
        <v/>
      </c>
      <c r="T706" s="18" t="str">
        <f t="shared" si="49"/>
        <v/>
      </c>
      <c r="U706" s="18" t="str">
        <f t="shared" si="46"/>
        <v/>
      </c>
    </row>
    <row r="707" spans="1:21" x14ac:dyDescent="0.2">
      <c r="A707" s="4">
        <v>682</v>
      </c>
      <c r="B707" s="11"/>
      <c r="C707" s="13"/>
      <c r="D707" s="137"/>
      <c r="E707" s="19" t="str">
        <f t="shared" si="47"/>
        <v/>
      </c>
      <c r="S707" s="18" t="str">
        <f t="shared" si="48"/>
        <v/>
      </c>
      <c r="T707" s="18" t="str">
        <f t="shared" si="49"/>
        <v/>
      </c>
      <c r="U707" s="18" t="str">
        <f t="shared" si="46"/>
        <v/>
      </c>
    </row>
    <row r="708" spans="1:21" x14ac:dyDescent="0.2">
      <c r="A708" s="4">
        <v>683</v>
      </c>
      <c r="B708" s="11"/>
      <c r="C708" s="13"/>
      <c r="D708" s="137"/>
      <c r="E708" s="19" t="str">
        <f t="shared" si="47"/>
        <v/>
      </c>
      <c r="S708" s="18" t="str">
        <f t="shared" si="48"/>
        <v/>
      </c>
      <c r="T708" s="18" t="str">
        <f t="shared" si="49"/>
        <v/>
      </c>
      <c r="U708" s="18" t="str">
        <f t="shared" si="46"/>
        <v/>
      </c>
    </row>
    <row r="709" spans="1:21" x14ac:dyDescent="0.2">
      <c r="A709" s="4">
        <v>684</v>
      </c>
      <c r="B709" s="11"/>
      <c r="C709" s="13"/>
      <c r="D709" s="137"/>
      <c r="E709" s="19" t="str">
        <f t="shared" si="47"/>
        <v/>
      </c>
      <c r="S709" s="18" t="str">
        <f t="shared" si="48"/>
        <v/>
      </c>
      <c r="T709" s="18" t="str">
        <f t="shared" si="49"/>
        <v/>
      </c>
      <c r="U709" s="18" t="str">
        <f t="shared" si="46"/>
        <v/>
      </c>
    </row>
    <row r="710" spans="1:21" x14ac:dyDescent="0.2">
      <c r="A710" s="4">
        <v>685</v>
      </c>
      <c r="B710" s="11"/>
      <c r="C710" s="13"/>
      <c r="D710" s="137"/>
      <c r="E710" s="19" t="str">
        <f t="shared" si="47"/>
        <v/>
      </c>
      <c r="S710" s="18" t="str">
        <f t="shared" si="48"/>
        <v/>
      </c>
      <c r="T710" s="18" t="str">
        <f t="shared" si="49"/>
        <v/>
      </c>
      <c r="U710" s="18" t="str">
        <f t="shared" si="46"/>
        <v/>
      </c>
    </row>
    <row r="711" spans="1:21" x14ac:dyDescent="0.2">
      <c r="A711" s="4">
        <v>686</v>
      </c>
      <c r="B711" s="11"/>
      <c r="C711" s="13"/>
      <c r="D711" s="137"/>
      <c r="E711" s="19" t="str">
        <f t="shared" si="47"/>
        <v/>
      </c>
      <c r="S711" s="18" t="str">
        <f t="shared" si="48"/>
        <v/>
      </c>
      <c r="T711" s="18" t="str">
        <f t="shared" si="49"/>
        <v/>
      </c>
      <c r="U711" s="18" t="str">
        <f t="shared" si="46"/>
        <v/>
      </c>
    </row>
    <row r="712" spans="1:21" x14ac:dyDescent="0.2">
      <c r="A712" s="4">
        <v>687</v>
      </c>
      <c r="B712" s="11"/>
      <c r="C712" s="13"/>
      <c r="D712" s="137"/>
      <c r="E712" s="19" t="str">
        <f t="shared" si="47"/>
        <v/>
      </c>
      <c r="S712" s="18" t="str">
        <f t="shared" si="48"/>
        <v/>
      </c>
      <c r="T712" s="18" t="str">
        <f t="shared" si="49"/>
        <v/>
      </c>
      <c r="U712" s="18" t="str">
        <f t="shared" si="46"/>
        <v/>
      </c>
    </row>
    <row r="713" spans="1:21" x14ac:dyDescent="0.2">
      <c r="A713" s="4">
        <v>688</v>
      </c>
      <c r="B713" s="11"/>
      <c r="C713" s="13"/>
      <c r="D713" s="137"/>
      <c r="E713" s="19" t="str">
        <f t="shared" si="47"/>
        <v/>
      </c>
      <c r="S713" s="18" t="str">
        <f t="shared" si="48"/>
        <v/>
      </c>
      <c r="T713" s="18" t="str">
        <f t="shared" si="49"/>
        <v/>
      </c>
      <c r="U713" s="18" t="str">
        <f t="shared" si="46"/>
        <v/>
      </c>
    </row>
    <row r="714" spans="1:21" x14ac:dyDescent="0.2">
      <c r="A714" s="4">
        <v>689</v>
      </c>
      <c r="B714" s="11"/>
      <c r="C714" s="13"/>
      <c r="D714" s="137"/>
      <c r="E714" s="19" t="str">
        <f t="shared" si="47"/>
        <v/>
      </c>
      <c r="S714" s="18" t="str">
        <f t="shared" si="48"/>
        <v/>
      </c>
      <c r="T714" s="18" t="str">
        <f t="shared" si="49"/>
        <v/>
      </c>
      <c r="U714" s="18" t="str">
        <f t="shared" si="46"/>
        <v/>
      </c>
    </row>
    <row r="715" spans="1:21" x14ac:dyDescent="0.2">
      <c r="A715" s="4">
        <v>690</v>
      </c>
      <c r="B715" s="11"/>
      <c r="C715" s="13"/>
      <c r="D715" s="137"/>
      <c r="E715" s="19" t="str">
        <f t="shared" si="47"/>
        <v/>
      </c>
      <c r="S715" s="18" t="str">
        <f t="shared" si="48"/>
        <v/>
      </c>
      <c r="T715" s="18" t="str">
        <f t="shared" si="49"/>
        <v/>
      </c>
      <c r="U715" s="18" t="str">
        <f t="shared" si="46"/>
        <v/>
      </c>
    </row>
    <row r="716" spans="1:21" x14ac:dyDescent="0.2">
      <c r="A716" s="4">
        <v>691</v>
      </c>
      <c r="B716" s="11"/>
      <c r="C716" s="13"/>
      <c r="D716" s="137"/>
      <c r="E716" s="19" t="str">
        <f t="shared" si="47"/>
        <v/>
      </c>
      <c r="S716" s="18" t="str">
        <f t="shared" si="48"/>
        <v/>
      </c>
      <c r="T716" s="18" t="str">
        <f t="shared" si="49"/>
        <v/>
      </c>
      <c r="U716" s="18" t="str">
        <f t="shared" si="46"/>
        <v/>
      </c>
    </row>
    <row r="717" spans="1:21" x14ac:dyDescent="0.2">
      <c r="A717" s="4">
        <v>692</v>
      </c>
      <c r="B717" s="11"/>
      <c r="C717" s="13"/>
      <c r="D717" s="137"/>
      <c r="E717" s="19" t="str">
        <f t="shared" si="47"/>
        <v/>
      </c>
      <c r="S717" s="18" t="str">
        <f t="shared" si="48"/>
        <v/>
      </c>
      <c r="T717" s="18" t="str">
        <f t="shared" si="49"/>
        <v/>
      </c>
      <c r="U717" s="18" t="str">
        <f t="shared" si="46"/>
        <v/>
      </c>
    </row>
    <row r="718" spans="1:21" x14ac:dyDescent="0.2">
      <c r="A718" s="4">
        <v>693</v>
      </c>
      <c r="B718" s="11"/>
      <c r="C718" s="13"/>
      <c r="D718" s="137"/>
      <c r="E718" s="19" t="str">
        <f t="shared" si="47"/>
        <v/>
      </c>
      <c r="S718" s="18" t="str">
        <f t="shared" si="48"/>
        <v/>
      </c>
      <c r="T718" s="18" t="str">
        <f t="shared" si="49"/>
        <v/>
      </c>
      <c r="U718" s="18" t="str">
        <f t="shared" si="46"/>
        <v/>
      </c>
    </row>
    <row r="719" spans="1:21" x14ac:dyDescent="0.2">
      <c r="A719" s="4">
        <v>694</v>
      </c>
      <c r="B719" s="11"/>
      <c r="C719" s="13"/>
      <c r="D719" s="137"/>
      <c r="E719" s="19" t="str">
        <f t="shared" si="47"/>
        <v/>
      </c>
      <c r="S719" s="18" t="str">
        <f t="shared" si="48"/>
        <v/>
      </c>
      <c r="T719" s="18" t="str">
        <f t="shared" si="49"/>
        <v/>
      </c>
      <c r="U719" s="18" t="str">
        <f t="shared" si="46"/>
        <v/>
      </c>
    </row>
    <row r="720" spans="1:21" x14ac:dyDescent="0.2">
      <c r="A720" s="4">
        <v>695</v>
      </c>
      <c r="B720" s="11"/>
      <c r="C720" s="13"/>
      <c r="D720" s="137"/>
      <c r="E720" s="19" t="str">
        <f t="shared" si="47"/>
        <v/>
      </c>
      <c r="S720" s="18" t="str">
        <f t="shared" si="48"/>
        <v/>
      </c>
      <c r="T720" s="18" t="str">
        <f t="shared" si="49"/>
        <v/>
      </c>
      <c r="U720" s="18" t="str">
        <f t="shared" si="46"/>
        <v/>
      </c>
    </row>
    <row r="721" spans="1:21" x14ac:dyDescent="0.2">
      <c r="A721" s="4">
        <v>696</v>
      </c>
      <c r="B721" s="11"/>
      <c r="C721" s="13"/>
      <c r="D721" s="137"/>
      <c r="E721" s="19" t="str">
        <f t="shared" si="47"/>
        <v/>
      </c>
      <c r="S721" s="18" t="str">
        <f t="shared" si="48"/>
        <v/>
      </c>
      <c r="T721" s="18" t="str">
        <f t="shared" si="49"/>
        <v/>
      </c>
      <c r="U721" s="18" t="str">
        <f t="shared" si="46"/>
        <v/>
      </c>
    </row>
    <row r="722" spans="1:21" x14ac:dyDescent="0.2">
      <c r="A722" s="4">
        <v>697</v>
      </c>
      <c r="B722" s="11"/>
      <c r="C722" s="13"/>
      <c r="D722" s="137"/>
      <c r="E722" s="19" t="str">
        <f t="shared" si="47"/>
        <v/>
      </c>
      <c r="S722" s="18" t="str">
        <f t="shared" si="48"/>
        <v/>
      </c>
      <c r="T722" s="18" t="str">
        <f t="shared" si="49"/>
        <v/>
      </c>
      <c r="U722" s="18" t="str">
        <f t="shared" si="46"/>
        <v/>
      </c>
    </row>
    <row r="723" spans="1:21" x14ac:dyDescent="0.2">
      <c r="A723" s="4">
        <v>698</v>
      </c>
      <c r="B723" s="11"/>
      <c r="C723" s="13"/>
      <c r="D723" s="137"/>
      <c r="E723" s="19" t="str">
        <f t="shared" si="47"/>
        <v/>
      </c>
      <c r="S723" s="18" t="str">
        <f t="shared" si="48"/>
        <v/>
      </c>
      <c r="T723" s="18" t="str">
        <f t="shared" si="49"/>
        <v/>
      </c>
      <c r="U723" s="18" t="str">
        <f t="shared" si="46"/>
        <v/>
      </c>
    </row>
    <row r="724" spans="1:21" x14ac:dyDescent="0.2">
      <c r="A724" s="4">
        <v>699</v>
      </c>
      <c r="B724" s="11"/>
      <c r="C724" s="13"/>
      <c r="D724" s="137"/>
      <c r="E724" s="19" t="str">
        <f t="shared" si="47"/>
        <v/>
      </c>
      <c r="S724" s="18" t="str">
        <f t="shared" si="48"/>
        <v/>
      </c>
      <c r="T724" s="18" t="str">
        <f t="shared" si="49"/>
        <v/>
      </c>
      <c r="U724" s="18" t="str">
        <f t="shared" si="46"/>
        <v/>
      </c>
    </row>
    <row r="725" spans="1:21" x14ac:dyDescent="0.2">
      <c r="A725" s="4">
        <v>700</v>
      </c>
      <c r="B725" s="11"/>
      <c r="C725" s="13"/>
      <c r="D725" s="137"/>
      <c r="E725" s="19" t="str">
        <f t="shared" si="47"/>
        <v/>
      </c>
      <c r="S725" s="18" t="str">
        <f t="shared" si="48"/>
        <v/>
      </c>
      <c r="T725" s="18" t="str">
        <f t="shared" si="49"/>
        <v/>
      </c>
      <c r="U725" s="18" t="str">
        <f t="shared" si="46"/>
        <v/>
      </c>
    </row>
    <row r="726" spans="1:21" x14ac:dyDescent="0.2">
      <c r="A726" s="4">
        <v>701</v>
      </c>
      <c r="B726" s="11"/>
      <c r="C726" s="13"/>
      <c r="D726" s="137"/>
      <c r="E726" s="19" t="str">
        <f t="shared" si="47"/>
        <v/>
      </c>
      <c r="S726" s="18" t="str">
        <f t="shared" si="48"/>
        <v/>
      </c>
      <c r="T726" s="18" t="str">
        <f t="shared" si="49"/>
        <v/>
      </c>
      <c r="U726" s="18" t="str">
        <f t="shared" si="46"/>
        <v/>
      </c>
    </row>
    <row r="727" spans="1:21" x14ac:dyDescent="0.2">
      <c r="A727" s="4">
        <v>702</v>
      </c>
      <c r="B727" s="11"/>
      <c r="C727" s="13"/>
      <c r="D727" s="137"/>
      <c r="E727" s="19" t="str">
        <f t="shared" si="47"/>
        <v/>
      </c>
      <c r="S727" s="18" t="str">
        <f t="shared" si="48"/>
        <v/>
      </c>
      <c r="T727" s="18" t="str">
        <f t="shared" si="49"/>
        <v/>
      </c>
      <c r="U727" s="18" t="str">
        <f t="shared" si="46"/>
        <v/>
      </c>
    </row>
    <row r="728" spans="1:21" x14ac:dyDescent="0.2">
      <c r="A728" s="4">
        <v>703</v>
      </c>
      <c r="B728" s="11"/>
      <c r="C728" s="13"/>
      <c r="D728" s="137"/>
      <c r="E728" s="19" t="str">
        <f t="shared" si="47"/>
        <v/>
      </c>
      <c r="S728" s="18" t="str">
        <f t="shared" si="48"/>
        <v/>
      </c>
      <c r="T728" s="18" t="str">
        <f t="shared" si="49"/>
        <v/>
      </c>
      <c r="U728" s="18" t="str">
        <f t="shared" si="46"/>
        <v/>
      </c>
    </row>
    <row r="729" spans="1:21" x14ac:dyDescent="0.2">
      <c r="A729" s="4">
        <v>704</v>
      </c>
      <c r="B729" s="11"/>
      <c r="C729" s="13"/>
      <c r="D729" s="137"/>
      <c r="E729" s="19" t="str">
        <f t="shared" si="47"/>
        <v/>
      </c>
      <c r="S729" s="18" t="str">
        <f t="shared" si="48"/>
        <v/>
      </c>
      <c r="T729" s="18" t="str">
        <f t="shared" si="49"/>
        <v/>
      </c>
      <c r="U729" s="18" t="str">
        <f t="shared" si="46"/>
        <v/>
      </c>
    </row>
    <row r="730" spans="1:21" x14ac:dyDescent="0.2">
      <c r="A730" s="4">
        <v>705</v>
      </c>
      <c r="B730" s="11"/>
      <c r="C730" s="13"/>
      <c r="D730" s="137"/>
      <c r="E730" s="19" t="str">
        <f t="shared" si="47"/>
        <v/>
      </c>
      <c r="S730" s="18" t="str">
        <f t="shared" si="48"/>
        <v/>
      </c>
      <c r="T730" s="18" t="str">
        <f t="shared" si="49"/>
        <v/>
      </c>
      <c r="U730" s="18" t="str">
        <f t="shared" si="46"/>
        <v/>
      </c>
    </row>
    <row r="731" spans="1:21" x14ac:dyDescent="0.2">
      <c r="A731" s="4">
        <v>706</v>
      </c>
      <c r="B731" s="11"/>
      <c r="C731" s="13"/>
      <c r="D731" s="137"/>
      <c r="E731" s="19" t="str">
        <f t="shared" si="47"/>
        <v/>
      </c>
      <c r="S731" s="18" t="str">
        <f t="shared" si="48"/>
        <v/>
      </c>
      <c r="T731" s="18" t="str">
        <f t="shared" si="49"/>
        <v/>
      </c>
      <c r="U731" s="18" t="str">
        <f t="shared" ref="U731:U794" si="50">IF(C731="","",IF(C731&lt;DATE(2024,1,1),"FEL",IF(C731&gt;DATE(2024,6,30),"FEL","")))</f>
        <v/>
      </c>
    </row>
    <row r="732" spans="1:21" x14ac:dyDescent="0.2">
      <c r="A732" s="4">
        <v>707</v>
      </c>
      <c r="B732" s="11"/>
      <c r="C732" s="13"/>
      <c r="D732" s="137"/>
      <c r="E732" s="19" t="str">
        <f t="shared" si="47"/>
        <v/>
      </c>
      <c r="S732" s="18" t="str">
        <f t="shared" si="48"/>
        <v/>
      </c>
      <c r="T732" s="18" t="str">
        <f t="shared" si="49"/>
        <v/>
      </c>
      <c r="U732" s="18" t="str">
        <f t="shared" si="50"/>
        <v/>
      </c>
    </row>
    <row r="733" spans="1:21" x14ac:dyDescent="0.2">
      <c r="A733" s="4">
        <v>708</v>
      </c>
      <c r="B733" s="11"/>
      <c r="C733" s="13"/>
      <c r="D733" s="137"/>
      <c r="E733" s="19" t="str">
        <f t="shared" si="47"/>
        <v/>
      </c>
      <c r="S733" s="18" t="str">
        <f t="shared" si="48"/>
        <v/>
      </c>
      <c r="T733" s="18" t="str">
        <f t="shared" si="49"/>
        <v/>
      </c>
      <c r="U733" s="18" t="str">
        <f t="shared" si="50"/>
        <v/>
      </c>
    </row>
    <row r="734" spans="1:21" x14ac:dyDescent="0.2">
      <c r="A734" s="4">
        <v>709</v>
      </c>
      <c r="B734" s="11"/>
      <c r="C734" s="13"/>
      <c r="D734" s="137"/>
      <c r="E734" s="19" t="str">
        <f t="shared" si="47"/>
        <v/>
      </c>
      <c r="S734" s="18" t="str">
        <f t="shared" si="48"/>
        <v/>
      </c>
      <c r="T734" s="18" t="str">
        <f t="shared" si="49"/>
        <v/>
      </c>
      <c r="U734" s="18" t="str">
        <f t="shared" si="50"/>
        <v/>
      </c>
    </row>
    <row r="735" spans="1:21" x14ac:dyDescent="0.2">
      <c r="A735" s="4">
        <v>710</v>
      </c>
      <c r="B735" s="11"/>
      <c r="C735" s="13"/>
      <c r="D735" s="137"/>
      <c r="E735" s="19" t="str">
        <f t="shared" si="47"/>
        <v/>
      </c>
      <c r="S735" s="18" t="str">
        <f t="shared" si="48"/>
        <v/>
      </c>
      <c r="T735" s="18" t="str">
        <f t="shared" si="49"/>
        <v/>
      </c>
      <c r="U735" s="18" t="str">
        <f t="shared" si="50"/>
        <v/>
      </c>
    </row>
    <row r="736" spans="1:21" x14ac:dyDescent="0.2">
      <c r="A736" s="4">
        <v>711</v>
      </c>
      <c r="B736" s="11"/>
      <c r="C736" s="13"/>
      <c r="D736" s="137"/>
      <c r="E736" s="19" t="str">
        <f t="shared" si="47"/>
        <v/>
      </c>
      <c r="S736" s="18" t="str">
        <f t="shared" si="48"/>
        <v/>
      </c>
      <c r="T736" s="18" t="str">
        <f t="shared" si="49"/>
        <v/>
      </c>
      <c r="U736" s="18" t="str">
        <f t="shared" si="50"/>
        <v/>
      </c>
    </row>
    <row r="737" spans="1:21" x14ac:dyDescent="0.2">
      <c r="A737" s="4">
        <v>712</v>
      </c>
      <c r="B737" s="11"/>
      <c r="C737" s="13"/>
      <c r="D737" s="137"/>
      <c r="E737" s="19" t="str">
        <f t="shared" si="47"/>
        <v/>
      </c>
      <c r="S737" s="18" t="str">
        <f t="shared" si="48"/>
        <v/>
      </c>
      <c r="T737" s="18" t="str">
        <f t="shared" si="49"/>
        <v/>
      </c>
      <c r="U737" s="18" t="str">
        <f t="shared" si="50"/>
        <v/>
      </c>
    </row>
    <row r="738" spans="1:21" x14ac:dyDescent="0.2">
      <c r="A738" s="4">
        <v>713</v>
      </c>
      <c r="B738" s="11"/>
      <c r="C738" s="13"/>
      <c r="D738" s="137"/>
      <c r="E738" s="19" t="str">
        <f t="shared" si="47"/>
        <v/>
      </c>
      <c r="S738" s="18" t="str">
        <f t="shared" si="48"/>
        <v/>
      </c>
      <c r="T738" s="18" t="str">
        <f t="shared" si="49"/>
        <v/>
      </c>
      <c r="U738" s="18" t="str">
        <f t="shared" si="50"/>
        <v/>
      </c>
    </row>
    <row r="739" spans="1:21" x14ac:dyDescent="0.2">
      <c r="A739" s="4">
        <v>714</v>
      </c>
      <c r="B739" s="11"/>
      <c r="C739" s="13"/>
      <c r="D739" s="137"/>
      <c r="E739" s="19" t="str">
        <f t="shared" si="47"/>
        <v/>
      </c>
      <c r="S739" s="18" t="str">
        <f t="shared" si="48"/>
        <v/>
      </c>
      <c r="T739" s="18" t="str">
        <f t="shared" si="49"/>
        <v/>
      </c>
      <c r="U739" s="18" t="str">
        <f t="shared" si="50"/>
        <v/>
      </c>
    </row>
    <row r="740" spans="1:21" x14ac:dyDescent="0.2">
      <c r="A740" s="4">
        <v>715</v>
      </c>
      <c r="B740" s="11"/>
      <c r="C740" s="13"/>
      <c r="D740" s="137"/>
      <c r="E740" s="19" t="str">
        <f t="shared" si="47"/>
        <v/>
      </c>
      <c r="S740" s="18" t="str">
        <f t="shared" si="48"/>
        <v/>
      </c>
      <c r="T740" s="18" t="str">
        <f t="shared" si="49"/>
        <v/>
      </c>
      <c r="U740" s="18" t="str">
        <f t="shared" si="50"/>
        <v/>
      </c>
    </row>
    <row r="741" spans="1:21" x14ac:dyDescent="0.2">
      <c r="A741" s="4">
        <v>716</v>
      </c>
      <c r="B741" s="11"/>
      <c r="C741" s="13"/>
      <c r="D741" s="137"/>
      <c r="E741" s="19" t="str">
        <f t="shared" si="47"/>
        <v/>
      </c>
      <c r="S741" s="18" t="str">
        <f t="shared" si="48"/>
        <v/>
      </c>
      <c r="T741" s="18" t="str">
        <f t="shared" si="49"/>
        <v/>
      </c>
      <c r="U741" s="18" t="str">
        <f t="shared" si="50"/>
        <v/>
      </c>
    </row>
    <row r="742" spans="1:21" x14ac:dyDescent="0.2">
      <c r="A742" s="4">
        <v>717</v>
      </c>
      <c r="B742" s="11"/>
      <c r="C742" s="13"/>
      <c r="D742" s="137"/>
      <c r="E742" s="19" t="str">
        <f t="shared" si="47"/>
        <v/>
      </c>
      <c r="S742" s="18" t="str">
        <f t="shared" si="48"/>
        <v/>
      </c>
      <c r="T742" s="18" t="str">
        <f t="shared" si="49"/>
        <v/>
      </c>
      <c r="U742" s="18" t="str">
        <f t="shared" si="50"/>
        <v/>
      </c>
    </row>
    <row r="743" spans="1:21" x14ac:dyDescent="0.2">
      <c r="A743" s="4">
        <v>718</v>
      </c>
      <c r="B743" s="11"/>
      <c r="C743" s="13"/>
      <c r="D743" s="137"/>
      <c r="E743" s="19" t="str">
        <f t="shared" si="47"/>
        <v/>
      </c>
      <c r="S743" s="18" t="str">
        <f t="shared" si="48"/>
        <v/>
      </c>
      <c r="T743" s="18" t="str">
        <f t="shared" si="49"/>
        <v/>
      </c>
      <c r="U743" s="18" t="str">
        <f t="shared" si="50"/>
        <v/>
      </c>
    </row>
    <row r="744" spans="1:21" x14ac:dyDescent="0.2">
      <c r="A744" s="4">
        <v>719</v>
      </c>
      <c r="B744" s="11"/>
      <c r="C744" s="13"/>
      <c r="D744" s="137"/>
      <c r="E744" s="19" t="str">
        <f t="shared" si="47"/>
        <v/>
      </c>
      <c r="S744" s="18" t="str">
        <f t="shared" si="48"/>
        <v/>
      </c>
      <c r="T744" s="18" t="str">
        <f t="shared" si="49"/>
        <v/>
      </c>
      <c r="U744" s="18" t="str">
        <f t="shared" si="50"/>
        <v/>
      </c>
    </row>
    <row r="745" spans="1:21" x14ac:dyDescent="0.2">
      <c r="A745" s="4">
        <v>720</v>
      </c>
      <c r="B745" s="11"/>
      <c r="C745" s="13"/>
      <c r="D745" s="137"/>
      <c r="E745" s="19" t="str">
        <f t="shared" si="47"/>
        <v/>
      </c>
      <c r="S745" s="18" t="str">
        <f t="shared" si="48"/>
        <v/>
      </c>
      <c r="T745" s="18" t="str">
        <f t="shared" si="49"/>
        <v/>
      </c>
      <c r="U745" s="18" t="str">
        <f t="shared" si="50"/>
        <v/>
      </c>
    </row>
    <row r="746" spans="1:21" x14ac:dyDescent="0.2">
      <c r="A746" s="4">
        <v>721</v>
      </c>
      <c r="B746" s="11"/>
      <c r="C746" s="13"/>
      <c r="D746" s="137"/>
      <c r="E746" s="19" t="str">
        <f t="shared" si="47"/>
        <v/>
      </c>
      <c r="S746" s="18" t="str">
        <f t="shared" si="48"/>
        <v/>
      </c>
      <c r="T746" s="18" t="str">
        <f t="shared" si="49"/>
        <v/>
      </c>
      <c r="U746" s="18" t="str">
        <f t="shared" si="50"/>
        <v/>
      </c>
    </row>
    <row r="747" spans="1:21" x14ac:dyDescent="0.2">
      <c r="A747" s="4">
        <v>722</v>
      </c>
      <c r="B747" s="11"/>
      <c r="C747" s="13"/>
      <c r="D747" s="137"/>
      <c r="E747" s="19" t="str">
        <f t="shared" si="47"/>
        <v/>
      </c>
      <c r="S747" s="18" t="str">
        <f t="shared" si="48"/>
        <v/>
      </c>
      <c r="T747" s="18" t="str">
        <f t="shared" si="49"/>
        <v/>
      </c>
      <c r="U747" s="18" t="str">
        <f t="shared" si="50"/>
        <v/>
      </c>
    </row>
    <row r="748" spans="1:21" x14ac:dyDescent="0.2">
      <c r="A748" s="4">
        <v>723</v>
      </c>
      <c r="B748" s="11"/>
      <c r="C748" s="13"/>
      <c r="D748" s="137"/>
      <c r="E748" s="19" t="str">
        <f t="shared" si="47"/>
        <v/>
      </c>
      <c r="S748" s="18" t="str">
        <f t="shared" si="48"/>
        <v/>
      </c>
      <c r="T748" s="18" t="str">
        <f t="shared" si="49"/>
        <v/>
      </c>
      <c r="U748" s="18" t="str">
        <f t="shared" si="50"/>
        <v/>
      </c>
    </row>
    <row r="749" spans="1:21" x14ac:dyDescent="0.2">
      <c r="A749" s="4">
        <v>724</v>
      </c>
      <c r="B749" s="11"/>
      <c r="C749" s="13"/>
      <c r="D749" s="137"/>
      <c r="E749" s="19" t="str">
        <f t="shared" si="47"/>
        <v/>
      </c>
      <c r="S749" s="18" t="str">
        <f t="shared" si="48"/>
        <v/>
      </c>
      <c r="T749" s="18" t="str">
        <f t="shared" si="49"/>
        <v/>
      </c>
      <c r="U749" s="18" t="str">
        <f t="shared" si="50"/>
        <v/>
      </c>
    </row>
    <row r="750" spans="1:21" x14ac:dyDescent="0.2">
      <c r="A750" s="4">
        <v>725</v>
      </c>
      <c r="B750" s="11"/>
      <c r="C750" s="13"/>
      <c r="D750" s="137"/>
      <c r="E750" s="19" t="str">
        <f t="shared" si="47"/>
        <v/>
      </c>
      <c r="S750" s="18" t="str">
        <f t="shared" si="48"/>
        <v/>
      </c>
      <c r="T750" s="18" t="str">
        <f t="shared" si="49"/>
        <v/>
      </c>
      <c r="U750" s="18" t="str">
        <f t="shared" si="50"/>
        <v/>
      </c>
    </row>
    <row r="751" spans="1:21" x14ac:dyDescent="0.2">
      <c r="A751" s="4">
        <v>726</v>
      </c>
      <c r="B751" s="11"/>
      <c r="C751" s="13"/>
      <c r="D751" s="137"/>
      <c r="E751" s="19" t="str">
        <f t="shared" si="47"/>
        <v/>
      </c>
      <c r="S751" s="18" t="str">
        <f t="shared" si="48"/>
        <v/>
      </c>
      <c r="T751" s="18" t="str">
        <f t="shared" si="49"/>
        <v/>
      </c>
      <c r="U751" s="18" t="str">
        <f t="shared" si="50"/>
        <v/>
      </c>
    </row>
    <row r="752" spans="1:21" x14ac:dyDescent="0.2">
      <c r="A752" s="4">
        <v>727</v>
      </c>
      <c r="B752" s="11"/>
      <c r="C752" s="13"/>
      <c r="D752" s="137"/>
      <c r="E752" s="19" t="str">
        <f t="shared" ref="E752:E815" si="51">IF(OR(B752="",C752=""),"",IF(B752&gt;C752,"Fel datum!",(IF(U752="FEL","Fel datum!",C752-B752))))</f>
        <v/>
      </c>
      <c r="S752" s="18" t="str">
        <f t="shared" ref="S752:S815" si="52">IF(D752="K",E752,"")</f>
        <v/>
      </c>
      <c r="T752" s="18" t="str">
        <f t="shared" ref="T752:T815" si="53">IF(D752="M",E752,"")</f>
        <v/>
      </c>
      <c r="U752" s="18" t="str">
        <f t="shared" si="50"/>
        <v/>
      </c>
    </row>
    <row r="753" spans="1:21" x14ac:dyDescent="0.2">
      <c r="A753" s="4">
        <v>728</v>
      </c>
      <c r="B753" s="11"/>
      <c r="C753" s="13"/>
      <c r="D753" s="137"/>
      <c r="E753" s="19" t="str">
        <f t="shared" si="51"/>
        <v/>
      </c>
      <c r="S753" s="18" t="str">
        <f t="shared" si="52"/>
        <v/>
      </c>
      <c r="T753" s="18" t="str">
        <f t="shared" si="53"/>
        <v/>
      </c>
      <c r="U753" s="18" t="str">
        <f t="shared" si="50"/>
        <v/>
      </c>
    </row>
    <row r="754" spans="1:21" x14ac:dyDescent="0.2">
      <c r="A754" s="4">
        <v>729</v>
      </c>
      <c r="B754" s="11"/>
      <c r="C754" s="13"/>
      <c r="D754" s="137"/>
      <c r="E754" s="19" t="str">
        <f t="shared" si="51"/>
        <v/>
      </c>
      <c r="S754" s="18" t="str">
        <f t="shared" si="52"/>
        <v/>
      </c>
      <c r="T754" s="18" t="str">
        <f t="shared" si="53"/>
        <v/>
      </c>
      <c r="U754" s="18" t="str">
        <f t="shared" si="50"/>
        <v/>
      </c>
    </row>
    <row r="755" spans="1:21" x14ac:dyDescent="0.2">
      <c r="A755" s="4">
        <v>730</v>
      </c>
      <c r="B755" s="11"/>
      <c r="C755" s="13"/>
      <c r="D755" s="137"/>
      <c r="E755" s="19" t="str">
        <f t="shared" si="51"/>
        <v/>
      </c>
      <c r="S755" s="18" t="str">
        <f t="shared" si="52"/>
        <v/>
      </c>
      <c r="T755" s="18" t="str">
        <f t="shared" si="53"/>
        <v/>
      </c>
      <c r="U755" s="18" t="str">
        <f t="shared" si="50"/>
        <v/>
      </c>
    </row>
    <row r="756" spans="1:21" x14ac:dyDescent="0.2">
      <c r="A756" s="4">
        <v>731</v>
      </c>
      <c r="B756" s="11"/>
      <c r="C756" s="13"/>
      <c r="D756" s="137"/>
      <c r="E756" s="19" t="str">
        <f t="shared" si="51"/>
        <v/>
      </c>
      <c r="S756" s="18" t="str">
        <f t="shared" si="52"/>
        <v/>
      </c>
      <c r="T756" s="18" t="str">
        <f t="shared" si="53"/>
        <v/>
      </c>
      <c r="U756" s="18" t="str">
        <f t="shared" si="50"/>
        <v/>
      </c>
    </row>
    <row r="757" spans="1:21" x14ac:dyDescent="0.2">
      <c r="A757" s="4">
        <v>732</v>
      </c>
      <c r="B757" s="11"/>
      <c r="C757" s="13"/>
      <c r="D757" s="137"/>
      <c r="E757" s="19" t="str">
        <f t="shared" si="51"/>
        <v/>
      </c>
      <c r="S757" s="18" t="str">
        <f t="shared" si="52"/>
        <v/>
      </c>
      <c r="T757" s="18" t="str">
        <f t="shared" si="53"/>
        <v/>
      </c>
      <c r="U757" s="18" t="str">
        <f t="shared" si="50"/>
        <v/>
      </c>
    </row>
    <row r="758" spans="1:21" x14ac:dyDescent="0.2">
      <c r="A758" s="4">
        <v>733</v>
      </c>
      <c r="B758" s="11"/>
      <c r="C758" s="13"/>
      <c r="D758" s="137"/>
      <c r="E758" s="19" t="str">
        <f t="shared" si="51"/>
        <v/>
      </c>
      <c r="S758" s="18" t="str">
        <f t="shared" si="52"/>
        <v/>
      </c>
      <c r="T758" s="18" t="str">
        <f t="shared" si="53"/>
        <v/>
      </c>
      <c r="U758" s="18" t="str">
        <f t="shared" si="50"/>
        <v/>
      </c>
    </row>
    <row r="759" spans="1:21" x14ac:dyDescent="0.2">
      <c r="A759" s="4">
        <v>734</v>
      </c>
      <c r="B759" s="11"/>
      <c r="C759" s="13"/>
      <c r="D759" s="137"/>
      <c r="E759" s="19" t="str">
        <f t="shared" si="51"/>
        <v/>
      </c>
      <c r="S759" s="18" t="str">
        <f t="shared" si="52"/>
        <v/>
      </c>
      <c r="T759" s="18" t="str">
        <f t="shared" si="53"/>
        <v/>
      </c>
      <c r="U759" s="18" t="str">
        <f t="shared" si="50"/>
        <v/>
      </c>
    </row>
    <row r="760" spans="1:21" x14ac:dyDescent="0.2">
      <c r="A760" s="4">
        <v>735</v>
      </c>
      <c r="B760" s="11"/>
      <c r="C760" s="13"/>
      <c r="D760" s="137"/>
      <c r="E760" s="19" t="str">
        <f t="shared" si="51"/>
        <v/>
      </c>
      <c r="S760" s="18" t="str">
        <f t="shared" si="52"/>
        <v/>
      </c>
      <c r="T760" s="18" t="str">
        <f t="shared" si="53"/>
        <v/>
      </c>
      <c r="U760" s="18" t="str">
        <f t="shared" si="50"/>
        <v/>
      </c>
    </row>
    <row r="761" spans="1:21" x14ac:dyDescent="0.2">
      <c r="A761" s="4">
        <v>736</v>
      </c>
      <c r="B761" s="11"/>
      <c r="C761" s="13"/>
      <c r="D761" s="137"/>
      <c r="E761" s="19" t="str">
        <f t="shared" si="51"/>
        <v/>
      </c>
      <c r="S761" s="18" t="str">
        <f t="shared" si="52"/>
        <v/>
      </c>
      <c r="T761" s="18" t="str">
        <f t="shared" si="53"/>
        <v/>
      </c>
      <c r="U761" s="18" t="str">
        <f t="shared" si="50"/>
        <v/>
      </c>
    </row>
    <row r="762" spans="1:21" x14ac:dyDescent="0.2">
      <c r="A762" s="4">
        <v>737</v>
      </c>
      <c r="B762" s="11"/>
      <c r="C762" s="13"/>
      <c r="D762" s="137"/>
      <c r="E762" s="19" t="str">
        <f t="shared" si="51"/>
        <v/>
      </c>
      <c r="S762" s="18" t="str">
        <f t="shared" si="52"/>
        <v/>
      </c>
      <c r="T762" s="18" t="str">
        <f t="shared" si="53"/>
        <v/>
      </c>
      <c r="U762" s="18" t="str">
        <f t="shared" si="50"/>
        <v/>
      </c>
    </row>
    <row r="763" spans="1:21" x14ac:dyDescent="0.2">
      <c r="A763" s="4">
        <v>738</v>
      </c>
      <c r="B763" s="11"/>
      <c r="C763" s="13"/>
      <c r="D763" s="137"/>
      <c r="E763" s="19" t="str">
        <f t="shared" si="51"/>
        <v/>
      </c>
      <c r="S763" s="18" t="str">
        <f t="shared" si="52"/>
        <v/>
      </c>
      <c r="T763" s="18" t="str">
        <f t="shared" si="53"/>
        <v/>
      </c>
      <c r="U763" s="18" t="str">
        <f t="shared" si="50"/>
        <v/>
      </c>
    </row>
    <row r="764" spans="1:21" x14ac:dyDescent="0.2">
      <c r="A764" s="4">
        <v>739</v>
      </c>
      <c r="B764" s="11"/>
      <c r="C764" s="13"/>
      <c r="D764" s="137"/>
      <c r="E764" s="19" t="str">
        <f t="shared" si="51"/>
        <v/>
      </c>
      <c r="S764" s="18" t="str">
        <f t="shared" si="52"/>
        <v/>
      </c>
      <c r="T764" s="18" t="str">
        <f t="shared" si="53"/>
        <v/>
      </c>
      <c r="U764" s="18" t="str">
        <f t="shared" si="50"/>
        <v/>
      </c>
    </row>
    <row r="765" spans="1:21" x14ac:dyDescent="0.2">
      <c r="A765" s="4">
        <v>740</v>
      </c>
      <c r="B765" s="11"/>
      <c r="C765" s="13"/>
      <c r="D765" s="137"/>
      <c r="E765" s="19" t="str">
        <f t="shared" si="51"/>
        <v/>
      </c>
      <c r="S765" s="18" t="str">
        <f t="shared" si="52"/>
        <v/>
      </c>
      <c r="T765" s="18" t="str">
        <f t="shared" si="53"/>
        <v/>
      </c>
      <c r="U765" s="18" t="str">
        <f t="shared" si="50"/>
        <v/>
      </c>
    </row>
    <row r="766" spans="1:21" x14ac:dyDescent="0.2">
      <c r="A766" s="4">
        <v>741</v>
      </c>
      <c r="B766" s="11"/>
      <c r="C766" s="13"/>
      <c r="D766" s="137"/>
      <c r="E766" s="19" t="str">
        <f t="shared" si="51"/>
        <v/>
      </c>
      <c r="S766" s="18" t="str">
        <f t="shared" si="52"/>
        <v/>
      </c>
      <c r="T766" s="18" t="str">
        <f t="shared" si="53"/>
        <v/>
      </c>
      <c r="U766" s="18" t="str">
        <f t="shared" si="50"/>
        <v/>
      </c>
    </row>
    <row r="767" spans="1:21" x14ac:dyDescent="0.2">
      <c r="A767" s="4">
        <v>742</v>
      </c>
      <c r="B767" s="11"/>
      <c r="C767" s="13"/>
      <c r="D767" s="137"/>
      <c r="E767" s="19" t="str">
        <f t="shared" si="51"/>
        <v/>
      </c>
      <c r="S767" s="18" t="str">
        <f t="shared" si="52"/>
        <v/>
      </c>
      <c r="T767" s="18" t="str">
        <f t="shared" si="53"/>
        <v/>
      </c>
      <c r="U767" s="18" t="str">
        <f t="shared" si="50"/>
        <v/>
      </c>
    </row>
    <row r="768" spans="1:21" x14ac:dyDescent="0.2">
      <c r="A768" s="4">
        <v>743</v>
      </c>
      <c r="B768" s="11"/>
      <c r="C768" s="13"/>
      <c r="D768" s="137"/>
      <c r="E768" s="19" t="str">
        <f t="shared" si="51"/>
        <v/>
      </c>
      <c r="S768" s="18" t="str">
        <f t="shared" si="52"/>
        <v/>
      </c>
      <c r="T768" s="18" t="str">
        <f t="shared" si="53"/>
        <v/>
      </c>
      <c r="U768" s="18" t="str">
        <f t="shared" si="50"/>
        <v/>
      </c>
    </row>
    <row r="769" spans="1:21" x14ac:dyDescent="0.2">
      <c r="A769" s="4">
        <v>744</v>
      </c>
      <c r="B769" s="11"/>
      <c r="C769" s="13"/>
      <c r="D769" s="137"/>
      <c r="E769" s="19" t="str">
        <f t="shared" si="51"/>
        <v/>
      </c>
      <c r="S769" s="18" t="str">
        <f t="shared" si="52"/>
        <v/>
      </c>
      <c r="T769" s="18" t="str">
        <f t="shared" si="53"/>
        <v/>
      </c>
      <c r="U769" s="18" t="str">
        <f t="shared" si="50"/>
        <v/>
      </c>
    </row>
    <row r="770" spans="1:21" x14ac:dyDescent="0.2">
      <c r="A770" s="4">
        <v>745</v>
      </c>
      <c r="B770" s="11"/>
      <c r="C770" s="13"/>
      <c r="D770" s="137"/>
      <c r="E770" s="19" t="str">
        <f t="shared" si="51"/>
        <v/>
      </c>
      <c r="S770" s="18" t="str">
        <f t="shared" si="52"/>
        <v/>
      </c>
      <c r="T770" s="18" t="str">
        <f t="shared" si="53"/>
        <v/>
      </c>
      <c r="U770" s="18" t="str">
        <f t="shared" si="50"/>
        <v/>
      </c>
    </row>
    <row r="771" spans="1:21" x14ac:dyDescent="0.2">
      <c r="A771" s="4">
        <v>746</v>
      </c>
      <c r="B771" s="11"/>
      <c r="C771" s="13"/>
      <c r="D771" s="137"/>
      <c r="E771" s="19" t="str">
        <f t="shared" si="51"/>
        <v/>
      </c>
      <c r="S771" s="18" t="str">
        <f t="shared" si="52"/>
        <v/>
      </c>
      <c r="T771" s="18" t="str">
        <f t="shared" si="53"/>
        <v/>
      </c>
      <c r="U771" s="18" t="str">
        <f t="shared" si="50"/>
        <v/>
      </c>
    </row>
    <row r="772" spans="1:21" x14ac:dyDescent="0.2">
      <c r="A772" s="4">
        <v>747</v>
      </c>
      <c r="B772" s="11"/>
      <c r="C772" s="13"/>
      <c r="D772" s="137"/>
      <c r="E772" s="19" t="str">
        <f t="shared" si="51"/>
        <v/>
      </c>
      <c r="S772" s="18" t="str">
        <f t="shared" si="52"/>
        <v/>
      </c>
      <c r="T772" s="18" t="str">
        <f t="shared" si="53"/>
        <v/>
      </c>
      <c r="U772" s="18" t="str">
        <f t="shared" si="50"/>
        <v/>
      </c>
    </row>
    <row r="773" spans="1:21" x14ac:dyDescent="0.2">
      <c r="A773" s="4">
        <v>748</v>
      </c>
      <c r="B773" s="11"/>
      <c r="C773" s="13"/>
      <c r="D773" s="137"/>
      <c r="E773" s="19" t="str">
        <f t="shared" si="51"/>
        <v/>
      </c>
      <c r="S773" s="18" t="str">
        <f t="shared" si="52"/>
        <v/>
      </c>
      <c r="T773" s="18" t="str">
        <f t="shared" si="53"/>
        <v/>
      </c>
      <c r="U773" s="18" t="str">
        <f t="shared" si="50"/>
        <v/>
      </c>
    </row>
    <row r="774" spans="1:21" x14ac:dyDescent="0.2">
      <c r="A774" s="4">
        <v>749</v>
      </c>
      <c r="B774" s="11"/>
      <c r="C774" s="13"/>
      <c r="D774" s="137"/>
      <c r="E774" s="19" t="str">
        <f t="shared" si="51"/>
        <v/>
      </c>
      <c r="S774" s="18" t="str">
        <f t="shared" si="52"/>
        <v/>
      </c>
      <c r="T774" s="18" t="str">
        <f t="shared" si="53"/>
        <v/>
      </c>
      <c r="U774" s="18" t="str">
        <f t="shared" si="50"/>
        <v/>
      </c>
    </row>
    <row r="775" spans="1:21" x14ac:dyDescent="0.2">
      <c r="A775" s="4">
        <v>750</v>
      </c>
      <c r="B775" s="11"/>
      <c r="C775" s="13"/>
      <c r="D775" s="137"/>
      <c r="E775" s="19" t="str">
        <f t="shared" si="51"/>
        <v/>
      </c>
      <c r="S775" s="18" t="str">
        <f t="shared" si="52"/>
        <v/>
      </c>
      <c r="T775" s="18" t="str">
        <f t="shared" si="53"/>
        <v/>
      </c>
      <c r="U775" s="18" t="str">
        <f t="shared" si="50"/>
        <v/>
      </c>
    </row>
    <row r="776" spans="1:21" x14ac:dyDescent="0.2">
      <c r="A776" s="4">
        <v>751</v>
      </c>
      <c r="B776" s="11"/>
      <c r="C776" s="13"/>
      <c r="D776" s="137"/>
      <c r="E776" s="19" t="str">
        <f t="shared" si="51"/>
        <v/>
      </c>
      <c r="S776" s="18" t="str">
        <f t="shared" si="52"/>
        <v/>
      </c>
      <c r="T776" s="18" t="str">
        <f t="shared" si="53"/>
        <v/>
      </c>
      <c r="U776" s="18" t="str">
        <f t="shared" si="50"/>
        <v/>
      </c>
    </row>
    <row r="777" spans="1:21" x14ac:dyDescent="0.2">
      <c r="A777" s="4">
        <v>752</v>
      </c>
      <c r="B777" s="11"/>
      <c r="C777" s="13"/>
      <c r="D777" s="137"/>
      <c r="E777" s="19" t="str">
        <f t="shared" si="51"/>
        <v/>
      </c>
      <c r="S777" s="18" t="str">
        <f t="shared" si="52"/>
        <v/>
      </c>
      <c r="T777" s="18" t="str">
        <f t="shared" si="53"/>
        <v/>
      </c>
      <c r="U777" s="18" t="str">
        <f t="shared" si="50"/>
        <v/>
      </c>
    </row>
    <row r="778" spans="1:21" x14ac:dyDescent="0.2">
      <c r="A778" s="4">
        <v>753</v>
      </c>
      <c r="B778" s="11"/>
      <c r="C778" s="13"/>
      <c r="D778" s="137"/>
      <c r="E778" s="19" t="str">
        <f t="shared" si="51"/>
        <v/>
      </c>
      <c r="S778" s="18" t="str">
        <f t="shared" si="52"/>
        <v/>
      </c>
      <c r="T778" s="18" t="str">
        <f t="shared" si="53"/>
        <v/>
      </c>
      <c r="U778" s="18" t="str">
        <f t="shared" si="50"/>
        <v/>
      </c>
    </row>
    <row r="779" spans="1:21" x14ac:dyDescent="0.2">
      <c r="A779" s="4">
        <v>754</v>
      </c>
      <c r="B779" s="11"/>
      <c r="C779" s="13"/>
      <c r="D779" s="137"/>
      <c r="E779" s="19" t="str">
        <f t="shared" si="51"/>
        <v/>
      </c>
      <c r="S779" s="18" t="str">
        <f t="shared" si="52"/>
        <v/>
      </c>
      <c r="T779" s="18" t="str">
        <f t="shared" si="53"/>
        <v/>
      </c>
      <c r="U779" s="18" t="str">
        <f t="shared" si="50"/>
        <v/>
      </c>
    </row>
    <row r="780" spans="1:21" x14ac:dyDescent="0.2">
      <c r="A780" s="4">
        <v>755</v>
      </c>
      <c r="B780" s="11"/>
      <c r="C780" s="13"/>
      <c r="D780" s="137"/>
      <c r="E780" s="19" t="str">
        <f t="shared" si="51"/>
        <v/>
      </c>
      <c r="S780" s="18" t="str">
        <f t="shared" si="52"/>
        <v/>
      </c>
      <c r="T780" s="18" t="str">
        <f t="shared" si="53"/>
        <v/>
      </c>
      <c r="U780" s="18" t="str">
        <f t="shared" si="50"/>
        <v/>
      </c>
    </row>
    <row r="781" spans="1:21" x14ac:dyDescent="0.2">
      <c r="A781" s="4">
        <v>756</v>
      </c>
      <c r="B781" s="11"/>
      <c r="C781" s="13"/>
      <c r="D781" s="137"/>
      <c r="E781" s="19" t="str">
        <f t="shared" si="51"/>
        <v/>
      </c>
      <c r="S781" s="18" t="str">
        <f t="shared" si="52"/>
        <v/>
      </c>
      <c r="T781" s="18" t="str">
        <f t="shared" si="53"/>
        <v/>
      </c>
      <c r="U781" s="18" t="str">
        <f t="shared" si="50"/>
        <v/>
      </c>
    </row>
    <row r="782" spans="1:21" x14ac:dyDescent="0.2">
      <c r="A782" s="4">
        <v>757</v>
      </c>
      <c r="B782" s="11"/>
      <c r="C782" s="13"/>
      <c r="D782" s="137"/>
      <c r="E782" s="19" t="str">
        <f t="shared" si="51"/>
        <v/>
      </c>
      <c r="S782" s="18" t="str">
        <f t="shared" si="52"/>
        <v/>
      </c>
      <c r="T782" s="18" t="str">
        <f t="shared" si="53"/>
        <v/>
      </c>
      <c r="U782" s="18" t="str">
        <f t="shared" si="50"/>
        <v/>
      </c>
    </row>
    <row r="783" spans="1:21" x14ac:dyDescent="0.2">
      <c r="A783" s="4">
        <v>758</v>
      </c>
      <c r="B783" s="11"/>
      <c r="C783" s="13"/>
      <c r="D783" s="137"/>
      <c r="E783" s="19" t="str">
        <f t="shared" si="51"/>
        <v/>
      </c>
      <c r="S783" s="18" t="str">
        <f t="shared" si="52"/>
        <v/>
      </c>
      <c r="T783" s="18" t="str">
        <f t="shared" si="53"/>
        <v/>
      </c>
      <c r="U783" s="18" t="str">
        <f t="shared" si="50"/>
        <v/>
      </c>
    </row>
    <row r="784" spans="1:21" x14ac:dyDescent="0.2">
      <c r="A784" s="4">
        <v>759</v>
      </c>
      <c r="B784" s="11"/>
      <c r="C784" s="13"/>
      <c r="D784" s="137"/>
      <c r="E784" s="19" t="str">
        <f t="shared" si="51"/>
        <v/>
      </c>
      <c r="S784" s="18" t="str">
        <f t="shared" si="52"/>
        <v/>
      </c>
      <c r="T784" s="18" t="str">
        <f t="shared" si="53"/>
        <v/>
      </c>
      <c r="U784" s="18" t="str">
        <f t="shared" si="50"/>
        <v/>
      </c>
    </row>
    <row r="785" spans="1:21" x14ac:dyDescent="0.2">
      <c r="A785" s="4">
        <v>760</v>
      </c>
      <c r="B785" s="11"/>
      <c r="C785" s="13"/>
      <c r="D785" s="137"/>
      <c r="E785" s="19" t="str">
        <f t="shared" si="51"/>
        <v/>
      </c>
      <c r="S785" s="18" t="str">
        <f t="shared" si="52"/>
        <v/>
      </c>
      <c r="T785" s="18" t="str">
        <f t="shared" si="53"/>
        <v/>
      </c>
      <c r="U785" s="18" t="str">
        <f t="shared" si="50"/>
        <v/>
      </c>
    </row>
    <row r="786" spans="1:21" x14ac:dyDescent="0.2">
      <c r="A786" s="4">
        <v>761</v>
      </c>
      <c r="B786" s="11"/>
      <c r="C786" s="13"/>
      <c r="D786" s="137"/>
      <c r="E786" s="19" t="str">
        <f t="shared" si="51"/>
        <v/>
      </c>
      <c r="S786" s="18" t="str">
        <f t="shared" si="52"/>
        <v/>
      </c>
      <c r="T786" s="18" t="str">
        <f t="shared" si="53"/>
        <v/>
      </c>
      <c r="U786" s="18" t="str">
        <f t="shared" si="50"/>
        <v/>
      </c>
    </row>
    <row r="787" spans="1:21" x14ac:dyDescent="0.2">
      <c r="A787" s="4">
        <v>762</v>
      </c>
      <c r="B787" s="11"/>
      <c r="C787" s="13"/>
      <c r="D787" s="137"/>
      <c r="E787" s="19" t="str">
        <f t="shared" si="51"/>
        <v/>
      </c>
      <c r="S787" s="18" t="str">
        <f t="shared" si="52"/>
        <v/>
      </c>
      <c r="T787" s="18" t="str">
        <f t="shared" si="53"/>
        <v/>
      </c>
      <c r="U787" s="18" t="str">
        <f t="shared" si="50"/>
        <v/>
      </c>
    </row>
    <row r="788" spans="1:21" x14ac:dyDescent="0.2">
      <c r="A788" s="4">
        <v>763</v>
      </c>
      <c r="B788" s="11"/>
      <c r="C788" s="13"/>
      <c r="D788" s="137"/>
      <c r="E788" s="19" t="str">
        <f t="shared" si="51"/>
        <v/>
      </c>
      <c r="S788" s="18" t="str">
        <f t="shared" si="52"/>
        <v/>
      </c>
      <c r="T788" s="18" t="str">
        <f t="shared" si="53"/>
        <v/>
      </c>
      <c r="U788" s="18" t="str">
        <f t="shared" si="50"/>
        <v/>
      </c>
    </row>
    <row r="789" spans="1:21" x14ac:dyDescent="0.2">
      <c r="A789" s="4">
        <v>764</v>
      </c>
      <c r="B789" s="11"/>
      <c r="C789" s="13"/>
      <c r="D789" s="137"/>
      <c r="E789" s="19" t="str">
        <f t="shared" si="51"/>
        <v/>
      </c>
      <c r="S789" s="18" t="str">
        <f t="shared" si="52"/>
        <v/>
      </c>
      <c r="T789" s="18" t="str">
        <f t="shared" si="53"/>
        <v/>
      </c>
      <c r="U789" s="18" t="str">
        <f t="shared" si="50"/>
        <v/>
      </c>
    </row>
    <row r="790" spans="1:21" x14ac:dyDescent="0.2">
      <c r="A790" s="4">
        <v>765</v>
      </c>
      <c r="B790" s="11"/>
      <c r="C790" s="13"/>
      <c r="D790" s="137"/>
      <c r="E790" s="19" t="str">
        <f t="shared" si="51"/>
        <v/>
      </c>
      <c r="S790" s="18" t="str">
        <f t="shared" si="52"/>
        <v/>
      </c>
      <c r="T790" s="18" t="str">
        <f t="shared" si="53"/>
        <v/>
      </c>
      <c r="U790" s="18" t="str">
        <f t="shared" si="50"/>
        <v/>
      </c>
    </row>
    <row r="791" spans="1:21" x14ac:dyDescent="0.2">
      <c r="A791" s="4">
        <v>766</v>
      </c>
      <c r="B791" s="11"/>
      <c r="C791" s="13"/>
      <c r="D791" s="137"/>
      <c r="E791" s="19" t="str">
        <f t="shared" si="51"/>
        <v/>
      </c>
      <c r="S791" s="18" t="str">
        <f t="shared" si="52"/>
        <v/>
      </c>
      <c r="T791" s="18" t="str">
        <f t="shared" si="53"/>
        <v/>
      </c>
      <c r="U791" s="18" t="str">
        <f t="shared" si="50"/>
        <v/>
      </c>
    </row>
    <row r="792" spans="1:21" x14ac:dyDescent="0.2">
      <c r="A792" s="4">
        <v>767</v>
      </c>
      <c r="B792" s="11"/>
      <c r="C792" s="13"/>
      <c r="D792" s="137"/>
      <c r="E792" s="19" t="str">
        <f t="shared" si="51"/>
        <v/>
      </c>
      <c r="S792" s="18" t="str">
        <f t="shared" si="52"/>
        <v/>
      </c>
      <c r="T792" s="18" t="str">
        <f t="shared" si="53"/>
        <v/>
      </c>
      <c r="U792" s="18" t="str">
        <f t="shared" si="50"/>
        <v/>
      </c>
    </row>
    <row r="793" spans="1:21" x14ac:dyDescent="0.2">
      <c r="A793" s="4">
        <v>768</v>
      </c>
      <c r="B793" s="11"/>
      <c r="C793" s="13"/>
      <c r="D793" s="137"/>
      <c r="E793" s="19" t="str">
        <f t="shared" si="51"/>
        <v/>
      </c>
      <c r="S793" s="18" t="str">
        <f t="shared" si="52"/>
        <v/>
      </c>
      <c r="T793" s="18" t="str">
        <f t="shared" si="53"/>
        <v/>
      </c>
      <c r="U793" s="18" t="str">
        <f t="shared" si="50"/>
        <v/>
      </c>
    </row>
    <row r="794" spans="1:21" x14ac:dyDescent="0.2">
      <c r="A794" s="4">
        <v>769</v>
      </c>
      <c r="B794" s="11"/>
      <c r="C794" s="13"/>
      <c r="D794" s="137"/>
      <c r="E794" s="19" t="str">
        <f t="shared" si="51"/>
        <v/>
      </c>
      <c r="S794" s="18" t="str">
        <f t="shared" si="52"/>
        <v/>
      </c>
      <c r="T794" s="18" t="str">
        <f t="shared" si="53"/>
        <v/>
      </c>
      <c r="U794" s="18" t="str">
        <f t="shared" si="50"/>
        <v/>
      </c>
    </row>
    <row r="795" spans="1:21" x14ac:dyDescent="0.2">
      <c r="A795" s="4">
        <v>770</v>
      </c>
      <c r="B795" s="11"/>
      <c r="C795" s="13"/>
      <c r="D795" s="137"/>
      <c r="E795" s="19" t="str">
        <f t="shared" si="51"/>
        <v/>
      </c>
      <c r="S795" s="18" t="str">
        <f t="shared" si="52"/>
        <v/>
      </c>
      <c r="T795" s="18" t="str">
        <f t="shared" si="53"/>
        <v/>
      </c>
      <c r="U795" s="18" t="str">
        <f t="shared" ref="U795:U858" si="54">IF(C795="","",IF(C795&lt;DATE(2024,1,1),"FEL",IF(C795&gt;DATE(2024,6,30),"FEL","")))</f>
        <v/>
      </c>
    </row>
    <row r="796" spans="1:21" x14ac:dyDescent="0.2">
      <c r="A796" s="4">
        <v>771</v>
      </c>
      <c r="B796" s="11"/>
      <c r="C796" s="13"/>
      <c r="D796" s="137"/>
      <c r="E796" s="19" t="str">
        <f t="shared" si="51"/>
        <v/>
      </c>
      <c r="S796" s="18" t="str">
        <f t="shared" si="52"/>
        <v/>
      </c>
      <c r="T796" s="18" t="str">
        <f t="shared" si="53"/>
        <v/>
      </c>
      <c r="U796" s="18" t="str">
        <f t="shared" si="54"/>
        <v/>
      </c>
    </row>
    <row r="797" spans="1:21" x14ac:dyDescent="0.2">
      <c r="A797" s="4">
        <v>772</v>
      </c>
      <c r="B797" s="11"/>
      <c r="C797" s="13"/>
      <c r="D797" s="137"/>
      <c r="E797" s="19" t="str">
        <f t="shared" si="51"/>
        <v/>
      </c>
      <c r="S797" s="18" t="str">
        <f t="shared" si="52"/>
        <v/>
      </c>
      <c r="T797" s="18" t="str">
        <f t="shared" si="53"/>
        <v/>
      </c>
      <c r="U797" s="18" t="str">
        <f t="shared" si="54"/>
        <v/>
      </c>
    </row>
    <row r="798" spans="1:21" x14ac:dyDescent="0.2">
      <c r="A798" s="4">
        <v>773</v>
      </c>
      <c r="B798" s="11"/>
      <c r="C798" s="13"/>
      <c r="D798" s="137"/>
      <c r="E798" s="19" t="str">
        <f t="shared" si="51"/>
        <v/>
      </c>
      <c r="S798" s="18" t="str">
        <f t="shared" si="52"/>
        <v/>
      </c>
      <c r="T798" s="18" t="str">
        <f t="shared" si="53"/>
        <v/>
      </c>
      <c r="U798" s="18" t="str">
        <f t="shared" si="54"/>
        <v/>
      </c>
    </row>
    <row r="799" spans="1:21" x14ac:dyDescent="0.2">
      <c r="A799" s="4">
        <v>774</v>
      </c>
      <c r="B799" s="11"/>
      <c r="C799" s="13"/>
      <c r="D799" s="137"/>
      <c r="E799" s="19" t="str">
        <f t="shared" si="51"/>
        <v/>
      </c>
      <c r="S799" s="18" t="str">
        <f t="shared" si="52"/>
        <v/>
      </c>
      <c r="T799" s="18" t="str">
        <f t="shared" si="53"/>
        <v/>
      </c>
      <c r="U799" s="18" t="str">
        <f t="shared" si="54"/>
        <v/>
      </c>
    </row>
    <row r="800" spans="1:21" x14ac:dyDescent="0.2">
      <c r="A800" s="4">
        <v>775</v>
      </c>
      <c r="B800" s="11"/>
      <c r="C800" s="13"/>
      <c r="D800" s="137"/>
      <c r="E800" s="19" t="str">
        <f t="shared" si="51"/>
        <v/>
      </c>
      <c r="S800" s="18" t="str">
        <f t="shared" si="52"/>
        <v/>
      </c>
      <c r="T800" s="18" t="str">
        <f t="shared" si="53"/>
        <v/>
      </c>
      <c r="U800" s="18" t="str">
        <f t="shared" si="54"/>
        <v/>
      </c>
    </row>
    <row r="801" spans="1:21" x14ac:dyDescent="0.2">
      <c r="A801" s="4">
        <v>776</v>
      </c>
      <c r="B801" s="11"/>
      <c r="C801" s="13"/>
      <c r="D801" s="137"/>
      <c r="E801" s="19" t="str">
        <f t="shared" si="51"/>
        <v/>
      </c>
      <c r="S801" s="18" t="str">
        <f t="shared" si="52"/>
        <v/>
      </c>
      <c r="T801" s="18" t="str">
        <f t="shared" si="53"/>
        <v/>
      </c>
      <c r="U801" s="18" t="str">
        <f t="shared" si="54"/>
        <v/>
      </c>
    </row>
    <row r="802" spans="1:21" x14ac:dyDescent="0.2">
      <c r="A802" s="4">
        <v>777</v>
      </c>
      <c r="B802" s="11"/>
      <c r="C802" s="13"/>
      <c r="D802" s="137"/>
      <c r="E802" s="19" t="str">
        <f t="shared" si="51"/>
        <v/>
      </c>
      <c r="S802" s="18" t="str">
        <f t="shared" si="52"/>
        <v/>
      </c>
      <c r="T802" s="18" t="str">
        <f t="shared" si="53"/>
        <v/>
      </c>
      <c r="U802" s="18" t="str">
        <f t="shared" si="54"/>
        <v/>
      </c>
    </row>
    <row r="803" spans="1:21" x14ac:dyDescent="0.2">
      <c r="A803" s="4">
        <v>778</v>
      </c>
      <c r="B803" s="11"/>
      <c r="C803" s="13"/>
      <c r="D803" s="137"/>
      <c r="E803" s="19" t="str">
        <f t="shared" si="51"/>
        <v/>
      </c>
      <c r="S803" s="18" t="str">
        <f t="shared" si="52"/>
        <v/>
      </c>
      <c r="T803" s="18" t="str">
        <f t="shared" si="53"/>
        <v/>
      </c>
      <c r="U803" s="18" t="str">
        <f t="shared" si="54"/>
        <v/>
      </c>
    </row>
    <row r="804" spans="1:21" x14ac:dyDescent="0.2">
      <c r="A804" s="4">
        <v>779</v>
      </c>
      <c r="B804" s="11"/>
      <c r="C804" s="13"/>
      <c r="D804" s="137"/>
      <c r="E804" s="19" t="str">
        <f t="shared" si="51"/>
        <v/>
      </c>
      <c r="S804" s="18" t="str">
        <f t="shared" si="52"/>
        <v/>
      </c>
      <c r="T804" s="18" t="str">
        <f t="shared" si="53"/>
        <v/>
      </c>
      <c r="U804" s="18" t="str">
        <f t="shared" si="54"/>
        <v/>
      </c>
    </row>
    <row r="805" spans="1:21" x14ac:dyDescent="0.2">
      <c r="A805" s="4">
        <v>780</v>
      </c>
      <c r="B805" s="11"/>
      <c r="C805" s="13"/>
      <c r="D805" s="137"/>
      <c r="E805" s="19" t="str">
        <f t="shared" si="51"/>
        <v/>
      </c>
      <c r="S805" s="18" t="str">
        <f t="shared" si="52"/>
        <v/>
      </c>
      <c r="T805" s="18" t="str">
        <f t="shared" si="53"/>
        <v/>
      </c>
      <c r="U805" s="18" t="str">
        <f t="shared" si="54"/>
        <v/>
      </c>
    </row>
    <row r="806" spans="1:21" x14ac:dyDescent="0.2">
      <c r="A806" s="4">
        <v>781</v>
      </c>
      <c r="B806" s="11"/>
      <c r="C806" s="13"/>
      <c r="D806" s="137"/>
      <c r="E806" s="19" t="str">
        <f t="shared" si="51"/>
        <v/>
      </c>
      <c r="S806" s="18" t="str">
        <f t="shared" si="52"/>
        <v/>
      </c>
      <c r="T806" s="18" t="str">
        <f t="shared" si="53"/>
        <v/>
      </c>
      <c r="U806" s="18" t="str">
        <f t="shared" si="54"/>
        <v/>
      </c>
    </row>
    <row r="807" spans="1:21" x14ac:dyDescent="0.2">
      <c r="A807" s="4">
        <v>782</v>
      </c>
      <c r="B807" s="11"/>
      <c r="C807" s="13"/>
      <c r="D807" s="137"/>
      <c r="E807" s="19" t="str">
        <f t="shared" si="51"/>
        <v/>
      </c>
      <c r="S807" s="18" t="str">
        <f t="shared" si="52"/>
        <v/>
      </c>
      <c r="T807" s="18" t="str">
        <f t="shared" si="53"/>
        <v/>
      </c>
      <c r="U807" s="18" t="str">
        <f t="shared" si="54"/>
        <v/>
      </c>
    </row>
    <row r="808" spans="1:21" x14ac:dyDescent="0.2">
      <c r="A808" s="4">
        <v>783</v>
      </c>
      <c r="B808" s="11"/>
      <c r="C808" s="13"/>
      <c r="D808" s="137"/>
      <c r="E808" s="19" t="str">
        <f t="shared" si="51"/>
        <v/>
      </c>
      <c r="S808" s="18" t="str">
        <f t="shared" si="52"/>
        <v/>
      </c>
      <c r="T808" s="18" t="str">
        <f t="shared" si="53"/>
        <v/>
      </c>
      <c r="U808" s="18" t="str">
        <f t="shared" si="54"/>
        <v/>
      </c>
    </row>
    <row r="809" spans="1:21" x14ac:dyDescent="0.2">
      <c r="A809" s="4">
        <v>784</v>
      </c>
      <c r="B809" s="11"/>
      <c r="C809" s="13"/>
      <c r="D809" s="137"/>
      <c r="E809" s="19" t="str">
        <f t="shared" si="51"/>
        <v/>
      </c>
      <c r="S809" s="18" t="str">
        <f t="shared" si="52"/>
        <v/>
      </c>
      <c r="T809" s="18" t="str">
        <f t="shared" si="53"/>
        <v/>
      </c>
      <c r="U809" s="18" t="str">
        <f t="shared" si="54"/>
        <v/>
      </c>
    </row>
    <row r="810" spans="1:21" x14ac:dyDescent="0.2">
      <c r="A810" s="4">
        <v>785</v>
      </c>
      <c r="B810" s="11"/>
      <c r="C810" s="13"/>
      <c r="D810" s="137"/>
      <c r="E810" s="19" t="str">
        <f t="shared" si="51"/>
        <v/>
      </c>
      <c r="S810" s="18" t="str">
        <f t="shared" si="52"/>
        <v/>
      </c>
      <c r="T810" s="18" t="str">
        <f t="shared" si="53"/>
        <v/>
      </c>
      <c r="U810" s="18" t="str">
        <f t="shared" si="54"/>
        <v/>
      </c>
    </row>
    <row r="811" spans="1:21" x14ac:dyDescent="0.2">
      <c r="A811" s="4">
        <v>786</v>
      </c>
      <c r="B811" s="11"/>
      <c r="C811" s="13"/>
      <c r="D811" s="137"/>
      <c r="E811" s="19" t="str">
        <f t="shared" si="51"/>
        <v/>
      </c>
      <c r="S811" s="18" t="str">
        <f t="shared" si="52"/>
        <v/>
      </c>
      <c r="T811" s="18" t="str">
        <f t="shared" si="53"/>
        <v/>
      </c>
      <c r="U811" s="18" t="str">
        <f t="shared" si="54"/>
        <v/>
      </c>
    </row>
    <row r="812" spans="1:21" x14ac:dyDescent="0.2">
      <c r="A812" s="4">
        <v>787</v>
      </c>
      <c r="B812" s="11"/>
      <c r="C812" s="13"/>
      <c r="D812" s="137"/>
      <c r="E812" s="19" t="str">
        <f t="shared" si="51"/>
        <v/>
      </c>
      <c r="S812" s="18" t="str">
        <f t="shared" si="52"/>
        <v/>
      </c>
      <c r="T812" s="18" t="str">
        <f t="shared" si="53"/>
        <v/>
      </c>
      <c r="U812" s="18" t="str">
        <f t="shared" si="54"/>
        <v/>
      </c>
    </row>
    <row r="813" spans="1:21" x14ac:dyDescent="0.2">
      <c r="A813" s="4">
        <v>788</v>
      </c>
      <c r="B813" s="11"/>
      <c r="C813" s="13"/>
      <c r="D813" s="137"/>
      <c r="E813" s="19" t="str">
        <f t="shared" si="51"/>
        <v/>
      </c>
      <c r="S813" s="18" t="str">
        <f t="shared" si="52"/>
        <v/>
      </c>
      <c r="T813" s="18" t="str">
        <f t="shared" si="53"/>
        <v/>
      </c>
      <c r="U813" s="18" t="str">
        <f t="shared" si="54"/>
        <v/>
      </c>
    </row>
    <row r="814" spans="1:21" x14ac:dyDescent="0.2">
      <c r="A814" s="4">
        <v>789</v>
      </c>
      <c r="B814" s="11"/>
      <c r="C814" s="13"/>
      <c r="D814" s="137"/>
      <c r="E814" s="19" t="str">
        <f t="shared" si="51"/>
        <v/>
      </c>
      <c r="S814" s="18" t="str">
        <f t="shared" si="52"/>
        <v/>
      </c>
      <c r="T814" s="18" t="str">
        <f t="shared" si="53"/>
        <v/>
      </c>
      <c r="U814" s="18" t="str">
        <f t="shared" si="54"/>
        <v/>
      </c>
    </row>
    <row r="815" spans="1:21" x14ac:dyDescent="0.2">
      <c r="A815" s="4">
        <v>790</v>
      </c>
      <c r="B815" s="11"/>
      <c r="C815" s="13"/>
      <c r="D815" s="137"/>
      <c r="E815" s="19" t="str">
        <f t="shared" si="51"/>
        <v/>
      </c>
      <c r="S815" s="18" t="str">
        <f t="shared" si="52"/>
        <v/>
      </c>
      <c r="T815" s="18" t="str">
        <f t="shared" si="53"/>
        <v/>
      </c>
      <c r="U815" s="18" t="str">
        <f t="shared" si="54"/>
        <v/>
      </c>
    </row>
    <row r="816" spans="1:21" x14ac:dyDescent="0.2">
      <c r="A816" s="4">
        <v>791</v>
      </c>
      <c r="B816" s="11"/>
      <c r="C816" s="13"/>
      <c r="D816" s="137"/>
      <c r="E816" s="19" t="str">
        <f t="shared" ref="E816:E879" si="55">IF(OR(B816="",C816=""),"",IF(B816&gt;C816,"Fel datum!",(IF(U816="FEL","Fel datum!",C816-B816))))</f>
        <v/>
      </c>
      <c r="S816" s="18" t="str">
        <f t="shared" ref="S816:S879" si="56">IF(D816="K",E816,"")</f>
        <v/>
      </c>
      <c r="T816" s="18" t="str">
        <f t="shared" ref="T816:T879" si="57">IF(D816="M",E816,"")</f>
        <v/>
      </c>
      <c r="U816" s="18" t="str">
        <f t="shared" si="54"/>
        <v/>
      </c>
    </row>
    <row r="817" spans="1:21" x14ac:dyDescent="0.2">
      <c r="A817" s="4">
        <v>792</v>
      </c>
      <c r="B817" s="11"/>
      <c r="C817" s="13"/>
      <c r="D817" s="137"/>
      <c r="E817" s="19" t="str">
        <f t="shared" si="55"/>
        <v/>
      </c>
      <c r="S817" s="18" t="str">
        <f t="shared" si="56"/>
        <v/>
      </c>
      <c r="T817" s="18" t="str">
        <f t="shared" si="57"/>
        <v/>
      </c>
      <c r="U817" s="18" t="str">
        <f t="shared" si="54"/>
        <v/>
      </c>
    </row>
    <row r="818" spans="1:21" x14ac:dyDescent="0.2">
      <c r="A818" s="4">
        <v>793</v>
      </c>
      <c r="B818" s="11"/>
      <c r="C818" s="13"/>
      <c r="D818" s="137"/>
      <c r="E818" s="19" t="str">
        <f t="shared" si="55"/>
        <v/>
      </c>
      <c r="S818" s="18" t="str">
        <f t="shared" si="56"/>
        <v/>
      </c>
      <c r="T818" s="18" t="str">
        <f t="shared" si="57"/>
        <v/>
      </c>
      <c r="U818" s="18" t="str">
        <f t="shared" si="54"/>
        <v/>
      </c>
    </row>
    <row r="819" spans="1:21" x14ac:dyDescent="0.2">
      <c r="A819" s="4">
        <v>794</v>
      </c>
      <c r="B819" s="11"/>
      <c r="C819" s="13"/>
      <c r="D819" s="137"/>
      <c r="E819" s="19" t="str">
        <f t="shared" si="55"/>
        <v/>
      </c>
      <c r="S819" s="18" t="str">
        <f t="shared" si="56"/>
        <v/>
      </c>
      <c r="T819" s="18" t="str">
        <f t="shared" si="57"/>
        <v/>
      </c>
      <c r="U819" s="18" t="str">
        <f t="shared" si="54"/>
        <v/>
      </c>
    </row>
    <row r="820" spans="1:21" x14ac:dyDescent="0.2">
      <c r="A820" s="4">
        <v>795</v>
      </c>
      <c r="B820" s="11"/>
      <c r="C820" s="13"/>
      <c r="D820" s="137"/>
      <c r="E820" s="19" t="str">
        <f t="shared" si="55"/>
        <v/>
      </c>
      <c r="S820" s="18" t="str">
        <f t="shared" si="56"/>
        <v/>
      </c>
      <c r="T820" s="18" t="str">
        <f t="shared" si="57"/>
        <v/>
      </c>
      <c r="U820" s="18" t="str">
        <f t="shared" si="54"/>
        <v/>
      </c>
    </row>
    <row r="821" spans="1:21" x14ac:dyDescent="0.2">
      <c r="A821" s="4">
        <v>796</v>
      </c>
      <c r="B821" s="11"/>
      <c r="C821" s="13"/>
      <c r="D821" s="137"/>
      <c r="E821" s="19" t="str">
        <f t="shared" si="55"/>
        <v/>
      </c>
      <c r="S821" s="18" t="str">
        <f t="shared" si="56"/>
        <v/>
      </c>
      <c r="T821" s="18" t="str">
        <f t="shared" si="57"/>
        <v/>
      </c>
      <c r="U821" s="18" t="str">
        <f t="shared" si="54"/>
        <v/>
      </c>
    </row>
    <row r="822" spans="1:21" x14ac:dyDescent="0.2">
      <c r="A822" s="4">
        <v>797</v>
      </c>
      <c r="B822" s="11"/>
      <c r="C822" s="13"/>
      <c r="D822" s="137"/>
      <c r="E822" s="19" t="str">
        <f t="shared" si="55"/>
        <v/>
      </c>
      <c r="S822" s="18" t="str">
        <f t="shared" si="56"/>
        <v/>
      </c>
      <c r="T822" s="18" t="str">
        <f t="shared" si="57"/>
        <v/>
      </c>
      <c r="U822" s="18" t="str">
        <f t="shared" si="54"/>
        <v/>
      </c>
    </row>
    <row r="823" spans="1:21" x14ac:dyDescent="0.2">
      <c r="A823" s="4">
        <v>798</v>
      </c>
      <c r="B823" s="11"/>
      <c r="C823" s="13"/>
      <c r="D823" s="137"/>
      <c r="E823" s="19" t="str">
        <f t="shared" si="55"/>
        <v/>
      </c>
      <c r="S823" s="18" t="str">
        <f t="shared" si="56"/>
        <v/>
      </c>
      <c r="T823" s="18" t="str">
        <f t="shared" si="57"/>
        <v/>
      </c>
      <c r="U823" s="18" t="str">
        <f t="shared" si="54"/>
        <v/>
      </c>
    </row>
    <row r="824" spans="1:21" x14ac:dyDescent="0.2">
      <c r="A824" s="4">
        <v>799</v>
      </c>
      <c r="B824" s="11"/>
      <c r="C824" s="13"/>
      <c r="D824" s="137"/>
      <c r="E824" s="19" t="str">
        <f t="shared" si="55"/>
        <v/>
      </c>
      <c r="S824" s="18" t="str">
        <f t="shared" si="56"/>
        <v/>
      </c>
      <c r="T824" s="18" t="str">
        <f t="shared" si="57"/>
        <v/>
      </c>
      <c r="U824" s="18" t="str">
        <f t="shared" si="54"/>
        <v/>
      </c>
    </row>
    <row r="825" spans="1:21" x14ac:dyDescent="0.2">
      <c r="A825" s="4">
        <v>800</v>
      </c>
      <c r="B825" s="11"/>
      <c r="C825" s="13"/>
      <c r="D825" s="137"/>
      <c r="E825" s="19" t="str">
        <f t="shared" si="55"/>
        <v/>
      </c>
      <c r="S825" s="18" t="str">
        <f t="shared" si="56"/>
        <v/>
      </c>
      <c r="T825" s="18" t="str">
        <f t="shared" si="57"/>
        <v/>
      </c>
      <c r="U825" s="18" t="str">
        <f t="shared" si="54"/>
        <v/>
      </c>
    </row>
    <row r="826" spans="1:21" x14ac:dyDescent="0.2">
      <c r="A826" s="4">
        <v>801</v>
      </c>
      <c r="B826" s="11"/>
      <c r="C826" s="13"/>
      <c r="D826" s="137"/>
      <c r="E826" s="19" t="str">
        <f t="shared" si="55"/>
        <v/>
      </c>
      <c r="S826" s="18" t="str">
        <f t="shared" si="56"/>
        <v/>
      </c>
      <c r="T826" s="18" t="str">
        <f t="shared" si="57"/>
        <v/>
      </c>
      <c r="U826" s="18" t="str">
        <f t="shared" si="54"/>
        <v/>
      </c>
    </row>
    <row r="827" spans="1:21" x14ac:dyDescent="0.2">
      <c r="A827" s="4">
        <v>802</v>
      </c>
      <c r="B827" s="11"/>
      <c r="C827" s="13"/>
      <c r="D827" s="137"/>
      <c r="E827" s="19" t="str">
        <f t="shared" si="55"/>
        <v/>
      </c>
      <c r="S827" s="18" t="str">
        <f t="shared" si="56"/>
        <v/>
      </c>
      <c r="T827" s="18" t="str">
        <f t="shared" si="57"/>
        <v/>
      </c>
      <c r="U827" s="18" t="str">
        <f t="shared" si="54"/>
        <v/>
      </c>
    </row>
    <row r="828" spans="1:21" x14ac:dyDescent="0.2">
      <c r="A828" s="4">
        <v>803</v>
      </c>
      <c r="B828" s="11"/>
      <c r="C828" s="13"/>
      <c r="D828" s="137"/>
      <c r="E828" s="19" t="str">
        <f t="shared" si="55"/>
        <v/>
      </c>
      <c r="S828" s="18" t="str">
        <f t="shared" si="56"/>
        <v/>
      </c>
      <c r="T828" s="18" t="str">
        <f t="shared" si="57"/>
        <v/>
      </c>
      <c r="U828" s="18" t="str">
        <f t="shared" si="54"/>
        <v/>
      </c>
    </row>
    <row r="829" spans="1:21" x14ac:dyDescent="0.2">
      <c r="A829" s="4">
        <v>804</v>
      </c>
      <c r="B829" s="11"/>
      <c r="C829" s="13"/>
      <c r="D829" s="137"/>
      <c r="E829" s="19" t="str">
        <f t="shared" si="55"/>
        <v/>
      </c>
      <c r="S829" s="18" t="str">
        <f t="shared" si="56"/>
        <v/>
      </c>
      <c r="T829" s="18" t="str">
        <f t="shared" si="57"/>
        <v/>
      </c>
      <c r="U829" s="18" t="str">
        <f t="shared" si="54"/>
        <v/>
      </c>
    </row>
    <row r="830" spans="1:21" x14ac:dyDescent="0.2">
      <c r="A830" s="4">
        <v>805</v>
      </c>
      <c r="B830" s="11"/>
      <c r="C830" s="13"/>
      <c r="D830" s="137"/>
      <c r="E830" s="19" t="str">
        <f t="shared" si="55"/>
        <v/>
      </c>
      <c r="S830" s="18" t="str">
        <f t="shared" si="56"/>
        <v/>
      </c>
      <c r="T830" s="18" t="str">
        <f t="shared" si="57"/>
        <v/>
      </c>
      <c r="U830" s="18" t="str">
        <f t="shared" si="54"/>
        <v/>
      </c>
    </row>
    <row r="831" spans="1:21" x14ac:dyDescent="0.2">
      <c r="A831" s="4">
        <v>806</v>
      </c>
      <c r="B831" s="11"/>
      <c r="C831" s="13"/>
      <c r="D831" s="137"/>
      <c r="E831" s="19" t="str">
        <f t="shared" si="55"/>
        <v/>
      </c>
      <c r="S831" s="18" t="str">
        <f t="shared" si="56"/>
        <v/>
      </c>
      <c r="T831" s="18" t="str">
        <f t="shared" si="57"/>
        <v/>
      </c>
      <c r="U831" s="18" t="str">
        <f t="shared" si="54"/>
        <v/>
      </c>
    </row>
    <row r="832" spans="1:21" x14ac:dyDescent="0.2">
      <c r="A832" s="4">
        <v>807</v>
      </c>
      <c r="B832" s="11"/>
      <c r="C832" s="13"/>
      <c r="D832" s="137"/>
      <c r="E832" s="19" t="str">
        <f t="shared" si="55"/>
        <v/>
      </c>
      <c r="S832" s="18" t="str">
        <f t="shared" si="56"/>
        <v/>
      </c>
      <c r="T832" s="18" t="str">
        <f t="shared" si="57"/>
        <v/>
      </c>
      <c r="U832" s="18" t="str">
        <f t="shared" si="54"/>
        <v/>
      </c>
    </row>
    <row r="833" spans="1:21" x14ac:dyDescent="0.2">
      <c r="A833" s="4">
        <v>808</v>
      </c>
      <c r="B833" s="11"/>
      <c r="C833" s="13"/>
      <c r="D833" s="137"/>
      <c r="E833" s="19" t="str">
        <f t="shared" si="55"/>
        <v/>
      </c>
      <c r="S833" s="18" t="str">
        <f t="shared" si="56"/>
        <v/>
      </c>
      <c r="T833" s="18" t="str">
        <f t="shared" si="57"/>
        <v/>
      </c>
      <c r="U833" s="18" t="str">
        <f t="shared" si="54"/>
        <v/>
      </c>
    </row>
    <row r="834" spans="1:21" x14ac:dyDescent="0.2">
      <c r="A834" s="4">
        <v>809</v>
      </c>
      <c r="B834" s="11"/>
      <c r="C834" s="13"/>
      <c r="D834" s="137"/>
      <c r="E834" s="19" t="str">
        <f t="shared" si="55"/>
        <v/>
      </c>
      <c r="S834" s="18" t="str">
        <f t="shared" si="56"/>
        <v/>
      </c>
      <c r="T834" s="18" t="str">
        <f t="shared" si="57"/>
        <v/>
      </c>
      <c r="U834" s="18" t="str">
        <f t="shared" si="54"/>
        <v/>
      </c>
    </row>
    <row r="835" spans="1:21" x14ac:dyDescent="0.2">
      <c r="A835" s="4">
        <v>810</v>
      </c>
      <c r="B835" s="11"/>
      <c r="C835" s="13"/>
      <c r="D835" s="137"/>
      <c r="E835" s="19" t="str">
        <f t="shared" si="55"/>
        <v/>
      </c>
      <c r="S835" s="18" t="str">
        <f t="shared" si="56"/>
        <v/>
      </c>
      <c r="T835" s="18" t="str">
        <f t="shared" si="57"/>
        <v/>
      </c>
      <c r="U835" s="18" t="str">
        <f t="shared" si="54"/>
        <v/>
      </c>
    </row>
    <row r="836" spans="1:21" x14ac:dyDescent="0.2">
      <c r="A836" s="4">
        <v>811</v>
      </c>
      <c r="B836" s="11"/>
      <c r="C836" s="13"/>
      <c r="D836" s="137"/>
      <c r="E836" s="19" t="str">
        <f t="shared" si="55"/>
        <v/>
      </c>
      <c r="S836" s="18" t="str">
        <f t="shared" si="56"/>
        <v/>
      </c>
      <c r="T836" s="18" t="str">
        <f t="shared" si="57"/>
        <v/>
      </c>
      <c r="U836" s="18" t="str">
        <f t="shared" si="54"/>
        <v/>
      </c>
    </row>
    <row r="837" spans="1:21" x14ac:dyDescent="0.2">
      <c r="A837" s="4">
        <v>812</v>
      </c>
      <c r="B837" s="11"/>
      <c r="C837" s="13"/>
      <c r="D837" s="137"/>
      <c r="E837" s="19" t="str">
        <f t="shared" si="55"/>
        <v/>
      </c>
      <c r="S837" s="18" t="str">
        <f t="shared" si="56"/>
        <v/>
      </c>
      <c r="T837" s="18" t="str">
        <f t="shared" si="57"/>
        <v/>
      </c>
      <c r="U837" s="18" t="str">
        <f t="shared" si="54"/>
        <v/>
      </c>
    </row>
    <row r="838" spans="1:21" x14ac:dyDescent="0.2">
      <c r="A838" s="4">
        <v>813</v>
      </c>
      <c r="B838" s="11"/>
      <c r="C838" s="13"/>
      <c r="D838" s="137"/>
      <c r="E838" s="19" t="str">
        <f t="shared" si="55"/>
        <v/>
      </c>
      <c r="S838" s="18" t="str">
        <f t="shared" si="56"/>
        <v/>
      </c>
      <c r="T838" s="18" t="str">
        <f t="shared" si="57"/>
        <v/>
      </c>
      <c r="U838" s="18" t="str">
        <f t="shared" si="54"/>
        <v/>
      </c>
    </row>
    <row r="839" spans="1:21" x14ac:dyDescent="0.2">
      <c r="A839" s="4">
        <v>814</v>
      </c>
      <c r="B839" s="11"/>
      <c r="C839" s="13"/>
      <c r="D839" s="137"/>
      <c r="E839" s="19" t="str">
        <f t="shared" si="55"/>
        <v/>
      </c>
      <c r="S839" s="18" t="str">
        <f t="shared" si="56"/>
        <v/>
      </c>
      <c r="T839" s="18" t="str">
        <f t="shared" si="57"/>
        <v/>
      </c>
      <c r="U839" s="18" t="str">
        <f t="shared" si="54"/>
        <v/>
      </c>
    </row>
    <row r="840" spans="1:21" x14ac:dyDescent="0.2">
      <c r="A840" s="4">
        <v>815</v>
      </c>
      <c r="B840" s="11"/>
      <c r="C840" s="13"/>
      <c r="D840" s="137"/>
      <c r="E840" s="19" t="str">
        <f t="shared" si="55"/>
        <v/>
      </c>
      <c r="S840" s="18" t="str">
        <f t="shared" si="56"/>
        <v/>
      </c>
      <c r="T840" s="18" t="str">
        <f t="shared" si="57"/>
        <v/>
      </c>
      <c r="U840" s="18" t="str">
        <f t="shared" si="54"/>
        <v/>
      </c>
    </row>
    <row r="841" spans="1:21" x14ac:dyDescent="0.2">
      <c r="A841" s="4">
        <v>816</v>
      </c>
      <c r="B841" s="11"/>
      <c r="C841" s="13"/>
      <c r="D841" s="137"/>
      <c r="E841" s="19" t="str">
        <f t="shared" si="55"/>
        <v/>
      </c>
      <c r="S841" s="18" t="str">
        <f t="shared" si="56"/>
        <v/>
      </c>
      <c r="T841" s="18" t="str">
        <f t="shared" si="57"/>
        <v/>
      </c>
      <c r="U841" s="18" t="str">
        <f t="shared" si="54"/>
        <v/>
      </c>
    </row>
    <row r="842" spans="1:21" x14ac:dyDescent="0.2">
      <c r="A842" s="4">
        <v>817</v>
      </c>
      <c r="B842" s="11"/>
      <c r="C842" s="13"/>
      <c r="D842" s="137"/>
      <c r="E842" s="19" t="str">
        <f t="shared" si="55"/>
        <v/>
      </c>
      <c r="S842" s="18" t="str">
        <f t="shared" si="56"/>
        <v/>
      </c>
      <c r="T842" s="18" t="str">
        <f t="shared" si="57"/>
        <v/>
      </c>
      <c r="U842" s="18" t="str">
        <f t="shared" si="54"/>
        <v/>
      </c>
    </row>
    <row r="843" spans="1:21" x14ac:dyDescent="0.2">
      <c r="A843" s="4">
        <v>818</v>
      </c>
      <c r="B843" s="11"/>
      <c r="C843" s="13"/>
      <c r="D843" s="137"/>
      <c r="E843" s="19" t="str">
        <f t="shared" si="55"/>
        <v/>
      </c>
      <c r="S843" s="18" t="str">
        <f t="shared" si="56"/>
        <v/>
      </c>
      <c r="T843" s="18" t="str">
        <f t="shared" si="57"/>
        <v/>
      </c>
      <c r="U843" s="18" t="str">
        <f t="shared" si="54"/>
        <v/>
      </c>
    </row>
    <row r="844" spans="1:21" x14ac:dyDescent="0.2">
      <c r="A844" s="4">
        <v>819</v>
      </c>
      <c r="B844" s="11"/>
      <c r="C844" s="13"/>
      <c r="D844" s="137"/>
      <c r="E844" s="19" t="str">
        <f t="shared" si="55"/>
        <v/>
      </c>
      <c r="S844" s="18" t="str">
        <f t="shared" si="56"/>
        <v/>
      </c>
      <c r="T844" s="18" t="str">
        <f t="shared" si="57"/>
        <v/>
      </c>
      <c r="U844" s="18" t="str">
        <f t="shared" si="54"/>
        <v/>
      </c>
    </row>
    <row r="845" spans="1:21" x14ac:dyDescent="0.2">
      <c r="A845" s="4">
        <v>820</v>
      </c>
      <c r="B845" s="11"/>
      <c r="C845" s="13"/>
      <c r="D845" s="137"/>
      <c r="E845" s="19" t="str">
        <f t="shared" si="55"/>
        <v/>
      </c>
      <c r="S845" s="18" t="str">
        <f t="shared" si="56"/>
        <v/>
      </c>
      <c r="T845" s="18" t="str">
        <f t="shared" si="57"/>
        <v/>
      </c>
      <c r="U845" s="18" t="str">
        <f t="shared" si="54"/>
        <v/>
      </c>
    </row>
    <row r="846" spans="1:21" x14ac:dyDescent="0.2">
      <c r="A846" s="4">
        <v>821</v>
      </c>
      <c r="B846" s="11"/>
      <c r="C846" s="13"/>
      <c r="D846" s="137"/>
      <c r="E846" s="19" t="str">
        <f t="shared" si="55"/>
        <v/>
      </c>
      <c r="S846" s="18" t="str">
        <f t="shared" si="56"/>
        <v/>
      </c>
      <c r="T846" s="18" t="str">
        <f t="shared" si="57"/>
        <v/>
      </c>
      <c r="U846" s="18" t="str">
        <f t="shared" si="54"/>
        <v/>
      </c>
    </row>
    <row r="847" spans="1:21" x14ac:dyDescent="0.2">
      <c r="A847" s="4">
        <v>822</v>
      </c>
      <c r="B847" s="11"/>
      <c r="C847" s="13"/>
      <c r="D847" s="137"/>
      <c r="E847" s="19" t="str">
        <f t="shared" si="55"/>
        <v/>
      </c>
      <c r="S847" s="18" t="str">
        <f t="shared" si="56"/>
        <v/>
      </c>
      <c r="T847" s="18" t="str">
        <f t="shared" si="57"/>
        <v/>
      </c>
      <c r="U847" s="18" t="str">
        <f t="shared" si="54"/>
        <v/>
      </c>
    </row>
    <row r="848" spans="1:21" x14ac:dyDescent="0.2">
      <c r="A848" s="4">
        <v>823</v>
      </c>
      <c r="B848" s="11"/>
      <c r="C848" s="13"/>
      <c r="D848" s="137"/>
      <c r="E848" s="19" t="str">
        <f t="shared" si="55"/>
        <v/>
      </c>
      <c r="S848" s="18" t="str">
        <f t="shared" si="56"/>
        <v/>
      </c>
      <c r="T848" s="18" t="str">
        <f t="shared" si="57"/>
        <v/>
      </c>
      <c r="U848" s="18" t="str">
        <f t="shared" si="54"/>
        <v/>
      </c>
    </row>
    <row r="849" spans="1:21" x14ac:dyDescent="0.2">
      <c r="A849" s="4">
        <v>824</v>
      </c>
      <c r="B849" s="11"/>
      <c r="C849" s="13"/>
      <c r="D849" s="137"/>
      <c r="E849" s="19" t="str">
        <f t="shared" si="55"/>
        <v/>
      </c>
      <c r="S849" s="18" t="str">
        <f t="shared" si="56"/>
        <v/>
      </c>
      <c r="T849" s="18" t="str">
        <f t="shared" si="57"/>
        <v/>
      </c>
      <c r="U849" s="18" t="str">
        <f t="shared" si="54"/>
        <v/>
      </c>
    </row>
    <row r="850" spans="1:21" x14ac:dyDescent="0.2">
      <c r="A850" s="4">
        <v>825</v>
      </c>
      <c r="B850" s="11"/>
      <c r="C850" s="13"/>
      <c r="D850" s="137"/>
      <c r="E850" s="19" t="str">
        <f t="shared" si="55"/>
        <v/>
      </c>
      <c r="S850" s="18" t="str">
        <f t="shared" si="56"/>
        <v/>
      </c>
      <c r="T850" s="18" t="str">
        <f t="shared" si="57"/>
        <v/>
      </c>
      <c r="U850" s="18" t="str">
        <f t="shared" si="54"/>
        <v/>
      </c>
    </row>
    <row r="851" spans="1:21" x14ac:dyDescent="0.2">
      <c r="A851" s="4">
        <v>826</v>
      </c>
      <c r="B851" s="11"/>
      <c r="C851" s="13"/>
      <c r="D851" s="137"/>
      <c r="E851" s="19" t="str">
        <f t="shared" si="55"/>
        <v/>
      </c>
      <c r="S851" s="18" t="str">
        <f t="shared" si="56"/>
        <v/>
      </c>
      <c r="T851" s="18" t="str">
        <f t="shared" si="57"/>
        <v/>
      </c>
      <c r="U851" s="18" t="str">
        <f t="shared" si="54"/>
        <v/>
      </c>
    </row>
    <row r="852" spans="1:21" x14ac:dyDescent="0.2">
      <c r="A852" s="4">
        <v>827</v>
      </c>
      <c r="B852" s="11"/>
      <c r="C852" s="13"/>
      <c r="D852" s="137"/>
      <c r="E852" s="19" t="str">
        <f t="shared" si="55"/>
        <v/>
      </c>
      <c r="S852" s="18" t="str">
        <f t="shared" si="56"/>
        <v/>
      </c>
      <c r="T852" s="18" t="str">
        <f t="shared" si="57"/>
        <v/>
      </c>
      <c r="U852" s="18" t="str">
        <f t="shared" si="54"/>
        <v/>
      </c>
    </row>
    <row r="853" spans="1:21" x14ac:dyDescent="0.2">
      <c r="A853" s="4">
        <v>828</v>
      </c>
      <c r="B853" s="11"/>
      <c r="C853" s="13"/>
      <c r="D853" s="137"/>
      <c r="E853" s="19" t="str">
        <f t="shared" si="55"/>
        <v/>
      </c>
      <c r="S853" s="18" t="str">
        <f t="shared" si="56"/>
        <v/>
      </c>
      <c r="T853" s="18" t="str">
        <f t="shared" si="57"/>
        <v/>
      </c>
      <c r="U853" s="18" t="str">
        <f t="shared" si="54"/>
        <v/>
      </c>
    </row>
    <row r="854" spans="1:21" x14ac:dyDescent="0.2">
      <c r="A854" s="4">
        <v>829</v>
      </c>
      <c r="B854" s="11"/>
      <c r="C854" s="13"/>
      <c r="D854" s="137"/>
      <c r="E854" s="19" t="str">
        <f t="shared" si="55"/>
        <v/>
      </c>
      <c r="S854" s="18" t="str">
        <f t="shared" si="56"/>
        <v/>
      </c>
      <c r="T854" s="18" t="str">
        <f t="shared" si="57"/>
        <v/>
      </c>
      <c r="U854" s="18" t="str">
        <f t="shared" si="54"/>
        <v/>
      </c>
    </row>
    <row r="855" spans="1:21" x14ac:dyDescent="0.2">
      <c r="A855" s="4">
        <v>830</v>
      </c>
      <c r="B855" s="11"/>
      <c r="C855" s="13"/>
      <c r="D855" s="137"/>
      <c r="E855" s="19" t="str">
        <f t="shared" si="55"/>
        <v/>
      </c>
      <c r="S855" s="18" t="str">
        <f t="shared" si="56"/>
        <v/>
      </c>
      <c r="T855" s="18" t="str">
        <f t="shared" si="57"/>
        <v/>
      </c>
      <c r="U855" s="18" t="str">
        <f t="shared" si="54"/>
        <v/>
      </c>
    </row>
    <row r="856" spans="1:21" x14ac:dyDescent="0.2">
      <c r="A856" s="4">
        <v>831</v>
      </c>
      <c r="B856" s="11"/>
      <c r="C856" s="13"/>
      <c r="D856" s="137"/>
      <c r="E856" s="19" t="str">
        <f t="shared" si="55"/>
        <v/>
      </c>
      <c r="S856" s="18" t="str">
        <f t="shared" si="56"/>
        <v/>
      </c>
      <c r="T856" s="18" t="str">
        <f t="shared" si="57"/>
        <v/>
      </c>
      <c r="U856" s="18" t="str">
        <f t="shared" si="54"/>
        <v/>
      </c>
    </row>
    <row r="857" spans="1:21" x14ac:dyDescent="0.2">
      <c r="A857" s="4">
        <v>832</v>
      </c>
      <c r="B857" s="11"/>
      <c r="C857" s="13"/>
      <c r="D857" s="137"/>
      <c r="E857" s="19" t="str">
        <f t="shared" si="55"/>
        <v/>
      </c>
      <c r="S857" s="18" t="str">
        <f t="shared" si="56"/>
        <v/>
      </c>
      <c r="T857" s="18" t="str">
        <f t="shared" si="57"/>
        <v/>
      </c>
      <c r="U857" s="18" t="str">
        <f t="shared" si="54"/>
        <v/>
      </c>
    </row>
    <row r="858" spans="1:21" x14ac:dyDescent="0.2">
      <c r="A858" s="4">
        <v>833</v>
      </c>
      <c r="B858" s="11"/>
      <c r="C858" s="13"/>
      <c r="D858" s="137"/>
      <c r="E858" s="19" t="str">
        <f t="shared" si="55"/>
        <v/>
      </c>
      <c r="S858" s="18" t="str">
        <f t="shared" si="56"/>
        <v/>
      </c>
      <c r="T858" s="18" t="str">
        <f t="shared" si="57"/>
        <v/>
      </c>
      <c r="U858" s="18" t="str">
        <f t="shared" si="54"/>
        <v/>
      </c>
    </row>
    <row r="859" spans="1:21" x14ac:dyDescent="0.2">
      <c r="A859" s="4">
        <v>834</v>
      </c>
      <c r="B859" s="11"/>
      <c r="C859" s="13"/>
      <c r="D859" s="137"/>
      <c r="E859" s="19" t="str">
        <f t="shared" si="55"/>
        <v/>
      </c>
      <c r="S859" s="18" t="str">
        <f t="shared" si="56"/>
        <v/>
      </c>
      <c r="T859" s="18" t="str">
        <f t="shared" si="57"/>
        <v/>
      </c>
      <c r="U859" s="18" t="str">
        <f t="shared" ref="U859:U922" si="58">IF(C859="","",IF(C859&lt;DATE(2024,1,1),"FEL",IF(C859&gt;DATE(2024,6,30),"FEL","")))</f>
        <v/>
      </c>
    </row>
    <row r="860" spans="1:21" x14ac:dyDescent="0.2">
      <c r="A860" s="4">
        <v>835</v>
      </c>
      <c r="B860" s="11"/>
      <c r="C860" s="13"/>
      <c r="D860" s="137"/>
      <c r="E860" s="19" t="str">
        <f t="shared" si="55"/>
        <v/>
      </c>
      <c r="S860" s="18" t="str">
        <f t="shared" si="56"/>
        <v/>
      </c>
      <c r="T860" s="18" t="str">
        <f t="shared" si="57"/>
        <v/>
      </c>
      <c r="U860" s="18" t="str">
        <f t="shared" si="58"/>
        <v/>
      </c>
    </row>
    <row r="861" spans="1:21" x14ac:dyDescent="0.2">
      <c r="A861" s="4">
        <v>836</v>
      </c>
      <c r="B861" s="11"/>
      <c r="C861" s="13"/>
      <c r="D861" s="137"/>
      <c r="E861" s="19" t="str">
        <f t="shared" si="55"/>
        <v/>
      </c>
      <c r="S861" s="18" t="str">
        <f t="shared" si="56"/>
        <v/>
      </c>
      <c r="T861" s="18" t="str">
        <f t="shared" si="57"/>
        <v/>
      </c>
      <c r="U861" s="18" t="str">
        <f t="shared" si="58"/>
        <v/>
      </c>
    </row>
    <row r="862" spans="1:21" x14ac:dyDescent="0.2">
      <c r="A862" s="4">
        <v>837</v>
      </c>
      <c r="B862" s="11"/>
      <c r="C862" s="13"/>
      <c r="D862" s="137"/>
      <c r="E862" s="19" t="str">
        <f t="shared" si="55"/>
        <v/>
      </c>
      <c r="S862" s="18" t="str">
        <f t="shared" si="56"/>
        <v/>
      </c>
      <c r="T862" s="18" t="str">
        <f t="shared" si="57"/>
        <v/>
      </c>
      <c r="U862" s="18" t="str">
        <f t="shared" si="58"/>
        <v/>
      </c>
    </row>
    <row r="863" spans="1:21" x14ac:dyDescent="0.2">
      <c r="A863" s="4">
        <v>838</v>
      </c>
      <c r="B863" s="11"/>
      <c r="C863" s="13"/>
      <c r="D863" s="137"/>
      <c r="E863" s="19" t="str">
        <f t="shared" si="55"/>
        <v/>
      </c>
      <c r="S863" s="18" t="str">
        <f t="shared" si="56"/>
        <v/>
      </c>
      <c r="T863" s="18" t="str">
        <f t="shared" si="57"/>
        <v/>
      </c>
      <c r="U863" s="18" t="str">
        <f t="shared" si="58"/>
        <v/>
      </c>
    </row>
    <row r="864" spans="1:21" x14ac:dyDescent="0.2">
      <c r="A864" s="4">
        <v>839</v>
      </c>
      <c r="B864" s="11"/>
      <c r="C864" s="13"/>
      <c r="D864" s="137"/>
      <c r="E864" s="19" t="str">
        <f t="shared" si="55"/>
        <v/>
      </c>
      <c r="S864" s="18" t="str">
        <f t="shared" si="56"/>
        <v/>
      </c>
      <c r="T864" s="18" t="str">
        <f t="shared" si="57"/>
        <v/>
      </c>
      <c r="U864" s="18" t="str">
        <f t="shared" si="58"/>
        <v/>
      </c>
    </row>
    <row r="865" spans="1:21" x14ac:dyDescent="0.2">
      <c r="A865" s="4">
        <v>840</v>
      </c>
      <c r="B865" s="11"/>
      <c r="C865" s="13"/>
      <c r="D865" s="137"/>
      <c r="E865" s="19" t="str">
        <f t="shared" si="55"/>
        <v/>
      </c>
      <c r="S865" s="18" t="str">
        <f t="shared" si="56"/>
        <v/>
      </c>
      <c r="T865" s="18" t="str">
        <f t="shared" si="57"/>
        <v/>
      </c>
      <c r="U865" s="18" t="str">
        <f t="shared" si="58"/>
        <v/>
      </c>
    </row>
    <row r="866" spans="1:21" x14ac:dyDescent="0.2">
      <c r="A866" s="4">
        <v>841</v>
      </c>
      <c r="B866" s="11"/>
      <c r="C866" s="13"/>
      <c r="D866" s="137"/>
      <c r="E866" s="19" t="str">
        <f t="shared" si="55"/>
        <v/>
      </c>
      <c r="S866" s="18" t="str">
        <f t="shared" si="56"/>
        <v/>
      </c>
      <c r="T866" s="18" t="str">
        <f t="shared" si="57"/>
        <v/>
      </c>
      <c r="U866" s="18" t="str">
        <f t="shared" si="58"/>
        <v/>
      </c>
    </row>
    <row r="867" spans="1:21" x14ac:dyDescent="0.2">
      <c r="A867" s="4">
        <v>842</v>
      </c>
      <c r="B867" s="11"/>
      <c r="C867" s="13"/>
      <c r="D867" s="137"/>
      <c r="E867" s="19" t="str">
        <f t="shared" si="55"/>
        <v/>
      </c>
      <c r="S867" s="18" t="str">
        <f t="shared" si="56"/>
        <v/>
      </c>
      <c r="T867" s="18" t="str">
        <f t="shared" si="57"/>
        <v/>
      </c>
      <c r="U867" s="18" t="str">
        <f t="shared" si="58"/>
        <v/>
      </c>
    </row>
    <row r="868" spans="1:21" x14ac:dyDescent="0.2">
      <c r="A868" s="4">
        <v>843</v>
      </c>
      <c r="B868" s="11"/>
      <c r="C868" s="13"/>
      <c r="D868" s="137"/>
      <c r="E868" s="19" t="str">
        <f t="shared" si="55"/>
        <v/>
      </c>
      <c r="S868" s="18" t="str">
        <f t="shared" si="56"/>
        <v/>
      </c>
      <c r="T868" s="18" t="str">
        <f t="shared" si="57"/>
        <v/>
      </c>
      <c r="U868" s="18" t="str">
        <f t="shared" si="58"/>
        <v/>
      </c>
    </row>
    <row r="869" spans="1:21" x14ac:dyDescent="0.2">
      <c r="A869" s="4">
        <v>844</v>
      </c>
      <c r="B869" s="11"/>
      <c r="C869" s="13"/>
      <c r="D869" s="137"/>
      <c r="E869" s="19" t="str">
        <f t="shared" si="55"/>
        <v/>
      </c>
      <c r="S869" s="18" t="str">
        <f t="shared" si="56"/>
        <v/>
      </c>
      <c r="T869" s="18" t="str">
        <f t="shared" si="57"/>
        <v/>
      </c>
      <c r="U869" s="18" t="str">
        <f t="shared" si="58"/>
        <v/>
      </c>
    </row>
    <row r="870" spans="1:21" x14ac:dyDescent="0.2">
      <c r="A870" s="4">
        <v>845</v>
      </c>
      <c r="B870" s="11"/>
      <c r="C870" s="13"/>
      <c r="D870" s="137"/>
      <c r="E870" s="19" t="str">
        <f t="shared" si="55"/>
        <v/>
      </c>
      <c r="S870" s="18" t="str">
        <f t="shared" si="56"/>
        <v/>
      </c>
      <c r="T870" s="18" t="str">
        <f t="shared" si="57"/>
        <v/>
      </c>
      <c r="U870" s="18" t="str">
        <f t="shared" si="58"/>
        <v/>
      </c>
    </row>
    <row r="871" spans="1:21" x14ac:dyDescent="0.2">
      <c r="A871" s="4">
        <v>846</v>
      </c>
      <c r="B871" s="11"/>
      <c r="C871" s="13"/>
      <c r="D871" s="137"/>
      <c r="E871" s="19" t="str">
        <f t="shared" si="55"/>
        <v/>
      </c>
      <c r="S871" s="18" t="str">
        <f t="shared" si="56"/>
        <v/>
      </c>
      <c r="T871" s="18" t="str">
        <f t="shared" si="57"/>
        <v/>
      </c>
      <c r="U871" s="18" t="str">
        <f t="shared" si="58"/>
        <v/>
      </c>
    </row>
    <row r="872" spans="1:21" x14ac:dyDescent="0.2">
      <c r="A872" s="4">
        <v>847</v>
      </c>
      <c r="B872" s="11"/>
      <c r="C872" s="13"/>
      <c r="D872" s="137"/>
      <c r="E872" s="19" t="str">
        <f t="shared" si="55"/>
        <v/>
      </c>
      <c r="S872" s="18" t="str">
        <f t="shared" si="56"/>
        <v/>
      </c>
      <c r="T872" s="18" t="str">
        <f t="shared" si="57"/>
        <v/>
      </c>
      <c r="U872" s="18" t="str">
        <f t="shared" si="58"/>
        <v/>
      </c>
    </row>
    <row r="873" spans="1:21" x14ac:dyDescent="0.2">
      <c r="A873" s="4">
        <v>848</v>
      </c>
      <c r="B873" s="11"/>
      <c r="C873" s="13"/>
      <c r="D873" s="137"/>
      <c r="E873" s="19" t="str">
        <f t="shared" si="55"/>
        <v/>
      </c>
      <c r="S873" s="18" t="str">
        <f t="shared" si="56"/>
        <v/>
      </c>
      <c r="T873" s="18" t="str">
        <f t="shared" si="57"/>
        <v/>
      </c>
      <c r="U873" s="18" t="str">
        <f t="shared" si="58"/>
        <v/>
      </c>
    </row>
    <row r="874" spans="1:21" x14ac:dyDescent="0.2">
      <c r="A874" s="4">
        <v>849</v>
      </c>
      <c r="B874" s="11"/>
      <c r="C874" s="13"/>
      <c r="D874" s="137"/>
      <c r="E874" s="19" t="str">
        <f t="shared" si="55"/>
        <v/>
      </c>
      <c r="S874" s="18" t="str">
        <f t="shared" si="56"/>
        <v/>
      </c>
      <c r="T874" s="18" t="str">
        <f t="shared" si="57"/>
        <v/>
      </c>
      <c r="U874" s="18" t="str">
        <f t="shared" si="58"/>
        <v/>
      </c>
    </row>
    <row r="875" spans="1:21" x14ac:dyDescent="0.2">
      <c r="A875" s="4">
        <v>850</v>
      </c>
      <c r="B875" s="11"/>
      <c r="C875" s="13"/>
      <c r="D875" s="137"/>
      <c r="E875" s="19" t="str">
        <f t="shared" si="55"/>
        <v/>
      </c>
      <c r="S875" s="18" t="str">
        <f t="shared" si="56"/>
        <v/>
      </c>
      <c r="T875" s="18" t="str">
        <f t="shared" si="57"/>
        <v/>
      </c>
      <c r="U875" s="18" t="str">
        <f t="shared" si="58"/>
        <v/>
      </c>
    </row>
    <row r="876" spans="1:21" x14ac:dyDescent="0.2">
      <c r="A876" s="4">
        <v>851</v>
      </c>
      <c r="B876" s="11"/>
      <c r="C876" s="13"/>
      <c r="D876" s="137"/>
      <c r="E876" s="19" t="str">
        <f t="shared" si="55"/>
        <v/>
      </c>
      <c r="S876" s="18" t="str">
        <f t="shared" si="56"/>
        <v/>
      </c>
      <c r="T876" s="18" t="str">
        <f t="shared" si="57"/>
        <v/>
      </c>
      <c r="U876" s="18" t="str">
        <f t="shared" si="58"/>
        <v/>
      </c>
    </row>
    <row r="877" spans="1:21" x14ac:dyDescent="0.2">
      <c r="A877" s="4">
        <v>852</v>
      </c>
      <c r="B877" s="11"/>
      <c r="C877" s="13"/>
      <c r="D877" s="137"/>
      <c r="E877" s="19" t="str">
        <f t="shared" si="55"/>
        <v/>
      </c>
      <c r="S877" s="18" t="str">
        <f t="shared" si="56"/>
        <v/>
      </c>
      <c r="T877" s="18" t="str">
        <f t="shared" si="57"/>
        <v/>
      </c>
      <c r="U877" s="18" t="str">
        <f t="shared" si="58"/>
        <v/>
      </c>
    </row>
    <row r="878" spans="1:21" x14ac:dyDescent="0.2">
      <c r="A878" s="4">
        <v>853</v>
      </c>
      <c r="B878" s="11"/>
      <c r="C878" s="13"/>
      <c r="D878" s="137"/>
      <c r="E878" s="19" t="str">
        <f t="shared" si="55"/>
        <v/>
      </c>
      <c r="S878" s="18" t="str">
        <f t="shared" si="56"/>
        <v/>
      </c>
      <c r="T878" s="18" t="str">
        <f t="shared" si="57"/>
        <v/>
      </c>
      <c r="U878" s="18" t="str">
        <f t="shared" si="58"/>
        <v/>
      </c>
    </row>
    <row r="879" spans="1:21" x14ac:dyDescent="0.2">
      <c r="A879" s="4">
        <v>854</v>
      </c>
      <c r="B879" s="11"/>
      <c r="C879" s="13"/>
      <c r="D879" s="137"/>
      <c r="E879" s="19" t="str">
        <f t="shared" si="55"/>
        <v/>
      </c>
      <c r="S879" s="18" t="str">
        <f t="shared" si="56"/>
        <v/>
      </c>
      <c r="T879" s="18" t="str">
        <f t="shared" si="57"/>
        <v/>
      </c>
      <c r="U879" s="18" t="str">
        <f t="shared" si="58"/>
        <v/>
      </c>
    </row>
    <row r="880" spans="1:21" x14ac:dyDescent="0.2">
      <c r="A880" s="4">
        <v>855</v>
      </c>
      <c r="B880" s="11"/>
      <c r="C880" s="13"/>
      <c r="D880" s="137"/>
      <c r="E880" s="19" t="str">
        <f t="shared" ref="E880:E943" si="59">IF(OR(B880="",C880=""),"",IF(B880&gt;C880,"Fel datum!",(IF(U880="FEL","Fel datum!",C880-B880))))</f>
        <v/>
      </c>
      <c r="S880" s="18" t="str">
        <f t="shared" ref="S880:S943" si="60">IF(D880="K",E880,"")</f>
        <v/>
      </c>
      <c r="T880" s="18" t="str">
        <f t="shared" ref="T880:T943" si="61">IF(D880="M",E880,"")</f>
        <v/>
      </c>
      <c r="U880" s="18" t="str">
        <f t="shared" si="58"/>
        <v/>
      </c>
    </row>
    <row r="881" spans="1:21" x14ac:dyDescent="0.2">
      <c r="A881" s="4">
        <v>856</v>
      </c>
      <c r="B881" s="11"/>
      <c r="C881" s="13"/>
      <c r="D881" s="137"/>
      <c r="E881" s="19" t="str">
        <f t="shared" si="59"/>
        <v/>
      </c>
      <c r="S881" s="18" t="str">
        <f t="shared" si="60"/>
        <v/>
      </c>
      <c r="T881" s="18" t="str">
        <f t="shared" si="61"/>
        <v/>
      </c>
      <c r="U881" s="18" t="str">
        <f t="shared" si="58"/>
        <v/>
      </c>
    </row>
    <row r="882" spans="1:21" x14ac:dyDescent="0.2">
      <c r="A882" s="4">
        <v>857</v>
      </c>
      <c r="B882" s="11"/>
      <c r="C882" s="13"/>
      <c r="D882" s="137"/>
      <c r="E882" s="19" t="str">
        <f t="shared" si="59"/>
        <v/>
      </c>
      <c r="S882" s="18" t="str">
        <f t="shared" si="60"/>
        <v/>
      </c>
      <c r="T882" s="18" t="str">
        <f t="shared" si="61"/>
        <v/>
      </c>
      <c r="U882" s="18" t="str">
        <f t="shared" si="58"/>
        <v/>
      </c>
    </row>
    <row r="883" spans="1:21" x14ac:dyDescent="0.2">
      <c r="A883" s="4">
        <v>858</v>
      </c>
      <c r="B883" s="11"/>
      <c r="C883" s="13"/>
      <c r="D883" s="137"/>
      <c r="E883" s="19" t="str">
        <f t="shared" si="59"/>
        <v/>
      </c>
      <c r="S883" s="18" t="str">
        <f t="shared" si="60"/>
        <v/>
      </c>
      <c r="T883" s="18" t="str">
        <f t="shared" si="61"/>
        <v/>
      </c>
      <c r="U883" s="18" t="str">
        <f t="shared" si="58"/>
        <v/>
      </c>
    </row>
    <row r="884" spans="1:21" x14ac:dyDescent="0.2">
      <c r="A884" s="4">
        <v>859</v>
      </c>
      <c r="B884" s="11"/>
      <c r="C884" s="13"/>
      <c r="D884" s="137"/>
      <c r="E884" s="19" t="str">
        <f t="shared" si="59"/>
        <v/>
      </c>
      <c r="S884" s="18" t="str">
        <f t="shared" si="60"/>
        <v/>
      </c>
      <c r="T884" s="18" t="str">
        <f t="shared" si="61"/>
        <v/>
      </c>
      <c r="U884" s="18" t="str">
        <f t="shared" si="58"/>
        <v/>
      </c>
    </row>
    <row r="885" spans="1:21" x14ac:dyDescent="0.2">
      <c r="A885" s="4">
        <v>860</v>
      </c>
      <c r="B885" s="11"/>
      <c r="C885" s="13"/>
      <c r="D885" s="137"/>
      <c r="E885" s="19" t="str">
        <f t="shared" si="59"/>
        <v/>
      </c>
      <c r="S885" s="18" t="str">
        <f t="shared" si="60"/>
        <v/>
      </c>
      <c r="T885" s="18" t="str">
        <f t="shared" si="61"/>
        <v/>
      </c>
      <c r="U885" s="18" t="str">
        <f t="shared" si="58"/>
        <v/>
      </c>
    </row>
    <row r="886" spans="1:21" x14ac:dyDescent="0.2">
      <c r="A886" s="4">
        <v>861</v>
      </c>
      <c r="B886" s="11"/>
      <c r="C886" s="13"/>
      <c r="D886" s="137"/>
      <c r="E886" s="19" t="str">
        <f t="shared" si="59"/>
        <v/>
      </c>
      <c r="S886" s="18" t="str">
        <f t="shared" si="60"/>
        <v/>
      </c>
      <c r="T886" s="18" t="str">
        <f t="shared" si="61"/>
        <v/>
      </c>
      <c r="U886" s="18" t="str">
        <f t="shared" si="58"/>
        <v/>
      </c>
    </row>
    <row r="887" spans="1:21" x14ac:dyDescent="0.2">
      <c r="A887" s="4">
        <v>862</v>
      </c>
      <c r="B887" s="11"/>
      <c r="C887" s="13"/>
      <c r="D887" s="137"/>
      <c r="E887" s="19" t="str">
        <f t="shared" si="59"/>
        <v/>
      </c>
      <c r="S887" s="18" t="str">
        <f t="shared" si="60"/>
        <v/>
      </c>
      <c r="T887" s="18" t="str">
        <f t="shared" si="61"/>
        <v/>
      </c>
      <c r="U887" s="18" t="str">
        <f t="shared" si="58"/>
        <v/>
      </c>
    </row>
    <row r="888" spans="1:21" x14ac:dyDescent="0.2">
      <c r="A888" s="4">
        <v>863</v>
      </c>
      <c r="B888" s="11"/>
      <c r="C888" s="13"/>
      <c r="D888" s="137"/>
      <c r="E888" s="19" t="str">
        <f t="shared" si="59"/>
        <v/>
      </c>
      <c r="S888" s="18" t="str">
        <f t="shared" si="60"/>
        <v/>
      </c>
      <c r="T888" s="18" t="str">
        <f t="shared" si="61"/>
        <v/>
      </c>
      <c r="U888" s="18" t="str">
        <f t="shared" si="58"/>
        <v/>
      </c>
    </row>
    <row r="889" spans="1:21" x14ac:dyDescent="0.2">
      <c r="A889" s="4">
        <v>864</v>
      </c>
      <c r="B889" s="11"/>
      <c r="C889" s="13"/>
      <c r="D889" s="137"/>
      <c r="E889" s="19" t="str">
        <f t="shared" si="59"/>
        <v/>
      </c>
      <c r="S889" s="18" t="str">
        <f t="shared" si="60"/>
        <v/>
      </c>
      <c r="T889" s="18" t="str">
        <f t="shared" si="61"/>
        <v/>
      </c>
      <c r="U889" s="18" t="str">
        <f t="shared" si="58"/>
        <v/>
      </c>
    </row>
    <row r="890" spans="1:21" x14ac:dyDescent="0.2">
      <c r="A890" s="4">
        <v>865</v>
      </c>
      <c r="B890" s="11"/>
      <c r="C890" s="13"/>
      <c r="D890" s="137"/>
      <c r="E890" s="19" t="str">
        <f t="shared" si="59"/>
        <v/>
      </c>
      <c r="S890" s="18" t="str">
        <f t="shared" si="60"/>
        <v/>
      </c>
      <c r="T890" s="18" t="str">
        <f t="shared" si="61"/>
        <v/>
      </c>
      <c r="U890" s="18" t="str">
        <f t="shared" si="58"/>
        <v/>
      </c>
    </row>
    <row r="891" spans="1:21" x14ac:dyDescent="0.2">
      <c r="A891" s="4">
        <v>866</v>
      </c>
      <c r="B891" s="11"/>
      <c r="C891" s="13"/>
      <c r="D891" s="137"/>
      <c r="E891" s="19" t="str">
        <f t="shared" si="59"/>
        <v/>
      </c>
      <c r="S891" s="18" t="str">
        <f t="shared" si="60"/>
        <v/>
      </c>
      <c r="T891" s="18" t="str">
        <f t="shared" si="61"/>
        <v/>
      </c>
      <c r="U891" s="18" t="str">
        <f t="shared" si="58"/>
        <v/>
      </c>
    </row>
    <row r="892" spans="1:21" x14ac:dyDescent="0.2">
      <c r="A892" s="4">
        <v>867</v>
      </c>
      <c r="B892" s="11"/>
      <c r="C892" s="13"/>
      <c r="D892" s="137"/>
      <c r="E892" s="19" t="str">
        <f t="shared" si="59"/>
        <v/>
      </c>
      <c r="S892" s="18" t="str">
        <f t="shared" si="60"/>
        <v/>
      </c>
      <c r="T892" s="18" t="str">
        <f t="shared" si="61"/>
        <v/>
      </c>
      <c r="U892" s="18" t="str">
        <f t="shared" si="58"/>
        <v/>
      </c>
    </row>
    <row r="893" spans="1:21" x14ac:dyDescent="0.2">
      <c r="A893" s="4">
        <v>868</v>
      </c>
      <c r="B893" s="11"/>
      <c r="C893" s="13"/>
      <c r="D893" s="137"/>
      <c r="E893" s="19" t="str">
        <f t="shared" si="59"/>
        <v/>
      </c>
      <c r="S893" s="18" t="str">
        <f t="shared" si="60"/>
        <v/>
      </c>
      <c r="T893" s="18" t="str">
        <f t="shared" si="61"/>
        <v/>
      </c>
      <c r="U893" s="18" t="str">
        <f t="shared" si="58"/>
        <v/>
      </c>
    </row>
    <row r="894" spans="1:21" x14ac:dyDescent="0.2">
      <c r="A894" s="4">
        <v>869</v>
      </c>
      <c r="B894" s="11"/>
      <c r="C894" s="13"/>
      <c r="D894" s="137"/>
      <c r="E894" s="19" t="str">
        <f t="shared" si="59"/>
        <v/>
      </c>
      <c r="S894" s="18" t="str">
        <f t="shared" si="60"/>
        <v/>
      </c>
      <c r="T894" s="18" t="str">
        <f t="shared" si="61"/>
        <v/>
      </c>
      <c r="U894" s="18" t="str">
        <f t="shared" si="58"/>
        <v/>
      </c>
    </row>
    <row r="895" spans="1:21" x14ac:dyDescent="0.2">
      <c r="A895" s="4">
        <v>870</v>
      </c>
      <c r="B895" s="11"/>
      <c r="C895" s="13"/>
      <c r="D895" s="137"/>
      <c r="E895" s="19" t="str">
        <f t="shared" si="59"/>
        <v/>
      </c>
      <c r="S895" s="18" t="str">
        <f t="shared" si="60"/>
        <v/>
      </c>
      <c r="T895" s="18" t="str">
        <f t="shared" si="61"/>
        <v/>
      </c>
      <c r="U895" s="18" t="str">
        <f t="shared" si="58"/>
        <v/>
      </c>
    </row>
    <row r="896" spans="1:21" x14ac:dyDescent="0.2">
      <c r="A896" s="4">
        <v>871</v>
      </c>
      <c r="B896" s="11"/>
      <c r="C896" s="13"/>
      <c r="D896" s="137"/>
      <c r="E896" s="19" t="str">
        <f t="shared" si="59"/>
        <v/>
      </c>
      <c r="S896" s="18" t="str">
        <f t="shared" si="60"/>
        <v/>
      </c>
      <c r="T896" s="18" t="str">
        <f t="shared" si="61"/>
        <v/>
      </c>
      <c r="U896" s="18" t="str">
        <f t="shared" si="58"/>
        <v/>
      </c>
    </row>
    <row r="897" spans="1:21" x14ac:dyDescent="0.2">
      <c r="A897" s="4">
        <v>872</v>
      </c>
      <c r="B897" s="11"/>
      <c r="C897" s="13"/>
      <c r="D897" s="137"/>
      <c r="E897" s="19" t="str">
        <f t="shared" si="59"/>
        <v/>
      </c>
      <c r="S897" s="18" t="str">
        <f t="shared" si="60"/>
        <v/>
      </c>
      <c r="T897" s="18" t="str">
        <f t="shared" si="61"/>
        <v/>
      </c>
      <c r="U897" s="18" t="str">
        <f t="shared" si="58"/>
        <v/>
      </c>
    </row>
    <row r="898" spans="1:21" x14ac:dyDescent="0.2">
      <c r="A898" s="4">
        <v>873</v>
      </c>
      <c r="B898" s="11"/>
      <c r="C898" s="13"/>
      <c r="D898" s="137"/>
      <c r="E898" s="19" t="str">
        <f t="shared" si="59"/>
        <v/>
      </c>
      <c r="S898" s="18" t="str">
        <f t="shared" si="60"/>
        <v/>
      </c>
      <c r="T898" s="18" t="str">
        <f t="shared" si="61"/>
        <v/>
      </c>
      <c r="U898" s="18" t="str">
        <f t="shared" si="58"/>
        <v/>
      </c>
    </row>
    <row r="899" spans="1:21" x14ac:dyDescent="0.2">
      <c r="A899" s="4">
        <v>874</v>
      </c>
      <c r="B899" s="11"/>
      <c r="C899" s="13"/>
      <c r="D899" s="137"/>
      <c r="E899" s="19" t="str">
        <f t="shared" si="59"/>
        <v/>
      </c>
      <c r="S899" s="18" t="str">
        <f t="shared" si="60"/>
        <v/>
      </c>
      <c r="T899" s="18" t="str">
        <f t="shared" si="61"/>
        <v/>
      </c>
      <c r="U899" s="18" t="str">
        <f t="shared" si="58"/>
        <v/>
      </c>
    </row>
    <row r="900" spans="1:21" x14ac:dyDescent="0.2">
      <c r="A900" s="4">
        <v>875</v>
      </c>
      <c r="B900" s="11"/>
      <c r="C900" s="13"/>
      <c r="D900" s="137"/>
      <c r="E900" s="19" t="str">
        <f t="shared" si="59"/>
        <v/>
      </c>
      <c r="S900" s="18" t="str">
        <f t="shared" si="60"/>
        <v/>
      </c>
      <c r="T900" s="18" t="str">
        <f t="shared" si="61"/>
        <v/>
      </c>
      <c r="U900" s="18" t="str">
        <f t="shared" si="58"/>
        <v/>
      </c>
    </row>
    <row r="901" spans="1:21" x14ac:dyDescent="0.2">
      <c r="A901" s="4">
        <v>876</v>
      </c>
      <c r="B901" s="11"/>
      <c r="C901" s="13"/>
      <c r="D901" s="137"/>
      <c r="E901" s="19" t="str">
        <f t="shared" si="59"/>
        <v/>
      </c>
      <c r="S901" s="18" t="str">
        <f t="shared" si="60"/>
        <v/>
      </c>
      <c r="T901" s="18" t="str">
        <f t="shared" si="61"/>
        <v/>
      </c>
      <c r="U901" s="18" t="str">
        <f t="shared" si="58"/>
        <v/>
      </c>
    </row>
    <row r="902" spans="1:21" x14ac:dyDescent="0.2">
      <c r="A902" s="4">
        <v>877</v>
      </c>
      <c r="B902" s="11"/>
      <c r="C902" s="13"/>
      <c r="D902" s="137"/>
      <c r="E902" s="19" t="str">
        <f t="shared" si="59"/>
        <v/>
      </c>
      <c r="S902" s="18" t="str">
        <f t="shared" si="60"/>
        <v/>
      </c>
      <c r="T902" s="18" t="str">
        <f t="shared" si="61"/>
        <v/>
      </c>
      <c r="U902" s="18" t="str">
        <f t="shared" si="58"/>
        <v/>
      </c>
    </row>
    <row r="903" spans="1:21" x14ac:dyDescent="0.2">
      <c r="A903" s="4">
        <v>878</v>
      </c>
      <c r="B903" s="11"/>
      <c r="C903" s="13"/>
      <c r="D903" s="137"/>
      <c r="E903" s="19" t="str">
        <f t="shared" si="59"/>
        <v/>
      </c>
      <c r="S903" s="18" t="str">
        <f t="shared" si="60"/>
        <v/>
      </c>
      <c r="T903" s="18" t="str">
        <f t="shared" si="61"/>
        <v/>
      </c>
      <c r="U903" s="18" t="str">
        <f t="shared" si="58"/>
        <v/>
      </c>
    </row>
    <row r="904" spans="1:21" x14ac:dyDescent="0.2">
      <c r="A904" s="4">
        <v>879</v>
      </c>
      <c r="B904" s="11"/>
      <c r="C904" s="13"/>
      <c r="D904" s="137"/>
      <c r="E904" s="19" t="str">
        <f t="shared" si="59"/>
        <v/>
      </c>
      <c r="S904" s="18" t="str">
        <f t="shared" si="60"/>
        <v/>
      </c>
      <c r="T904" s="18" t="str">
        <f t="shared" si="61"/>
        <v/>
      </c>
      <c r="U904" s="18" t="str">
        <f t="shared" si="58"/>
        <v/>
      </c>
    </row>
    <row r="905" spans="1:21" x14ac:dyDescent="0.2">
      <c r="A905" s="4">
        <v>880</v>
      </c>
      <c r="B905" s="11"/>
      <c r="C905" s="13"/>
      <c r="D905" s="137"/>
      <c r="E905" s="19" t="str">
        <f t="shared" si="59"/>
        <v/>
      </c>
      <c r="S905" s="18" t="str">
        <f t="shared" si="60"/>
        <v/>
      </c>
      <c r="T905" s="18" t="str">
        <f t="shared" si="61"/>
        <v/>
      </c>
      <c r="U905" s="18" t="str">
        <f t="shared" si="58"/>
        <v/>
      </c>
    </row>
    <row r="906" spans="1:21" x14ac:dyDescent="0.2">
      <c r="A906" s="4">
        <v>881</v>
      </c>
      <c r="B906" s="11"/>
      <c r="C906" s="13"/>
      <c r="D906" s="137"/>
      <c r="E906" s="19" t="str">
        <f t="shared" si="59"/>
        <v/>
      </c>
      <c r="S906" s="18" t="str">
        <f t="shared" si="60"/>
        <v/>
      </c>
      <c r="T906" s="18" t="str">
        <f t="shared" si="61"/>
        <v/>
      </c>
      <c r="U906" s="18" t="str">
        <f t="shared" si="58"/>
        <v/>
      </c>
    </row>
    <row r="907" spans="1:21" x14ac:dyDescent="0.2">
      <c r="A907" s="4">
        <v>882</v>
      </c>
      <c r="B907" s="11"/>
      <c r="C907" s="13"/>
      <c r="D907" s="137"/>
      <c r="E907" s="19" t="str">
        <f t="shared" si="59"/>
        <v/>
      </c>
      <c r="S907" s="18" t="str">
        <f t="shared" si="60"/>
        <v/>
      </c>
      <c r="T907" s="18" t="str">
        <f t="shared" si="61"/>
        <v/>
      </c>
      <c r="U907" s="18" t="str">
        <f t="shared" si="58"/>
        <v/>
      </c>
    </row>
    <row r="908" spans="1:21" x14ac:dyDescent="0.2">
      <c r="A908" s="4">
        <v>883</v>
      </c>
      <c r="B908" s="11"/>
      <c r="C908" s="13"/>
      <c r="D908" s="137"/>
      <c r="E908" s="19" t="str">
        <f t="shared" si="59"/>
        <v/>
      </c>
      <c r="S908" s="18" t="str">
        <f t="shared" si="60"/>
        <v/>
      </c>
      <c r="T908" s="18" t="str">
        <f t="shared" si="61"/>
        <v/>
      </c>
      <c r="U908" s="18" t="str">
        <f t="shared" si="58"/>
        <v/>
      </c>
    </row>
    <row r="909" spans="1:21" x14ac:dyDescent="0.2">
      <c r="A909" s="4">
        <v>884</v>
      </c>
      <c r="B909" s="11"/>
      <c r="C909" s="13"/>
      <c r="D909" s="137"/>
      <c r="E909" s="19" t="str">
        <f t="shared" si="59"/>
        <v/>
      </c>
      <c r="S909" s="18" t="str">
        <f t="shared" si="60"/>
        <v/>
      </c>
      <c r="T909" s="18" t="str">
        <f t="shared" si="61"/>
        <v/>
      </c>
      <c r="U909" s="18" t="str">
        <f t="shared" si="58"/>
        <v/>
      </c>
    </row>
    <row r="910" spans="1:21" x14ac:dyDescent="0.2">
      <c r="A910" s="4">
        <v>885</v>
      </c>
      <c r="B910" s="11"/>
      <c r="C910" s="13"/>
      <c r="D910" s="137"/>
      <c r="E910" s="19" t="str">
        <f t="shared" si="59"/>
        <v/>
      </c>
      <c r="S910" s="18" t="str">
        <f t="shared" si="60"/>
        <v/>
      </c>
      <c r="T910" s="18" t="str">
        <f t="shared" si="61"/>
        <v/>
      </c>
      <c r="U910" s="18" t="str">
        <f t="shared" si="58"/>
        <v/>
      </c>
    </row>
    <row r="911" spans="1:21" x14ac:dyDescent="0.2">
      <c r="A911" s="4">
        <v>886</v>
      </c>
      <c r="B911" s="11"/>
      <c r="C911" s="13"/>
      <c r="D911" s="137"/>
      <c r="E911" s="19" t="str">
        <f t="shared" si="59"/>
        <v/>
      </c>
      <c r="S911" s="18" t="str">
        <f t="shared" si="60"/>
        <v/>
      </c>
      <c r="T911" s="18" t="str">
        <f t="shared" si="61"/>
        <v/>
      </c>
      <c r="U911" s="18" t="str">
        <f t="shared" si="58"/>
        <v/>
      </c>
    </row>
    <row r="912" spans="1:21" x14ac:dyDescent="0.2">
      <c r="A912" s="4">
        <v>887</v>
      </c>
      <c r="B912" s="11"/>
      <c r="C912" s="13"/>
      <c r="D912" s="137"/>
      <c r="E912" s="19" t="str">
        <f t="shared" si="59"/>
        <v/>
      </c>
      <c r="S912" s="18" t="str">
        <f t="shared" si="60"/>
        <v/>
      </c>
      <c r="T912" s="18" t="str">
        <f t="shared" si="61"/>
        <v/>
      </c>
      <c r="U912" s="18" t="str">
        <f t="shared" si="58"/>
        <v/>
      </c>
    </row>
    <row r="913" spans="1:21" x14ac:dyDescent="0.2">
      <c r="A913" s="4">
        <v>888</v>
      </c>
      <c r="B913" s="11"/>
      <c r="C913" s="13"/>
      <c r="D913" s="137"/>
      <c r="E913" s="19" t="str">
        <f t="shared" si="59"/>
        <v/>
      </c>
      <c r="S913" s="18" t="str">
        <f t="shared" si="60"/>
        <v/>
      </c>
      <c r="T913" s="18" t="str">
        <f t="shared" si="61"/>
        <v/>
      </c>
      <c r="U913" s="18" t="str">
        <f t="shared" si="58"/>
        <v/>
      </c>
    </row>
    <row r="914" spans="1:21" x14ac:dyDescent="0.2">
      <c r="A914" s="4">
        <v>889</v>
      </c>
      <c r="B914" s="11"/>
      <c r="C914" s="13"/>
      <c r="D914" s="137"/>
      <c r="E914" s="19" t="str">
        <f t="shared" si="59"/>
        <v/>
      </c>
      <c r="S914" s="18" t="str">
        <f t="shared" si="60"/>
        <v/>
      </c>
      <c r="T914" s="18" t="str">
        <f t="shared" si="61"/>
        <v/>
      </c>
      <c r="U914" s="18" t="str">
        <f t="shared" si="58"/>
        <v/>
      </c>
    </row>
    <row r="915" spans="1:21" x14ac:dyDescent="0.2">
      <c r="A915" s="4">
        <v>890</v>
      </c>
      <c r="B915" s="11"/>
      <c r="C915" s="13"/>
      <c r="D915" s="137"/>
      <c r="E915" s="19" t="str">
        <f t="shared" si="59"/>
        <v/>
      </c>
      <c r="S915" s="18" t="str">
        <f t="shared" si="60"/>
        <v/>
      </c>
      <c r="T915" s="18" t="str">
        <f t="shared" si="61"/>
        <v/>
      </c>
      <c r="U915" s="18" t="str">
        <f t="shared" si="58"/>
        <v/>
      </c>
    </row>
    <row r="916" spans="1:21" x14ac:dyDescent="0.2">
      <c r="A916" s="4">
        <v>891</v>
      </c>
      <c r="B916" s="11"/>
      <c r="C916" s="13"/>
      <c r="D916" s="137"/>
      <c r="E916" s="19" t="str">
        <f t="shared" si="59"/>
        <v/>
      </c>
      <c r="S916" s="18" t="str">
        <f t="shared" si="60"/>
        <v/>
      </c>
      <c r="T916" s="18" t="str">
        <f t="shared" si="61"/>
        <v/>
      </c>
      <c r="U916" s="18" t="str">
        <f t="shared" si="58"/>
        <v/>
      </c>
    </row>
    <row r="917" spans="1:21" x14ac:dyDescent="0.2">
      <c r="A917" s="4">
        <v>892</v>
      </c>
      <c r="B917" s="11"/>
      <c r="C917" s="13"/>
      <c r="D917" s="137"/>
      <c r="E917" s="19" t="str">
        <f t="shared" si="59"/>
        <v/>
      </c>
      <c r="S917" s="18" t="str">
        <f t="shared" si="60"/>
        <v/>
      </c>
      <c r="T917" s="18" t="str">
        <f t="shared" si="61"/>
        <v/>
      </c>
      <c r="U917" s="18" t="str">
        <f t="shared" si="58"/>
        <v/>
      </c>
    </row>
    <row r="918" spans="1:21" x14ac:dyDescent="0.2">
      <c r="A918" s="4">
        <v>893</v>
      </c>
      <c r="B918" s="11"/>
      <c r="C918" s="13"/>
      <c r="D918" s="137"/>
      <c r="E918" s="19" t="str">
        <f t="shared" si="59"/>
        <v/>
      </c>
      <c r="S918" s="18" t="str">
        <f t="shared" si="60"/>
        <v/>
      </c>
      <c r="T918" s="18" t="str">
        <f t="shared" si="61"/>
        <v/>
      </c>
      <c r="U918" s="18" t="str">
        <f t="shared" si="58"/>
        <v/>
      </c>
    </row>
    <row r="919" spans="1:21" x14ac:dyDescent="0.2">
      <c r="A919" s="4">
        <v>894</v>
      </c>
      <c r="B919" s="11"/>
      <c r="C919" s="13"/>
      <c r="D919" s="137"/>
      <c r="E919" s="19" t="str">
        <f t="shared" si="59"/>
        <v/>
      </c>
      <c r="S919" s="18" t="str">
        <f t="shared" si="60"/>
        <v/>
      </c>
      <c r="T919" s="18" t="str">
        <f t="shared" si="61"/>
        <v/>
      </c>
      <c r="U919" s="18" t="str">
        <f t="shared" si="58"/>
        <v/>
      </c>
    </row>
    <row r="920" spans="1:21" x14ac:dyDescent="0.2">
      <c r="A920" s="4">
        <v>895</v>
      </c>
      <c r="B920" s="11"/>
      <c r="C920" s="13"/>
      <c r="D920" s="137"/>
      <c r="E920" s="19" t="str">
        <f t="shared" si="59"/>
        <v/>
      </c>
      <c r="S920" s="18" t="str">
        <f t="shared" si="60"/>
        <v/>
      </c>
      <c r="T920" s="18" t="str">
        <f t="shared" si="61"/>
        <v/>
      </c>
      <c r="U920" s="18" t="str">
        <f t="shared" si="58"/>
        <v/>
      </c>
    </row>
    <row r="921" spans="1:21" x14ac:dyDescent="0.2">
      <c r="A921" s="4">
        <v>896</v>
      </c>
      <c r="B921" s="11"/>
      <c r="C921" s="13"/>
      <c r="D921" s="137"/>
      <c r="E921" s="19" t="str">
        <f t="shared" si="59"/>
        <v/>
      </c>
      <c r="S921" s="18" t="str">
        <f t="shared" si="60"/>
        <v/>
      </c>
      <c r="T921" s="18" t="str">
        <f t="shared" si="61"/>
        <v/>
      </c>
      <c r="U921" s="18" t="str">
        <f t="shared" si="58"/>
        <v/>
      </c>
    </row>
    <row r="922" spans="1:21" x14ac:dyDescent="0.2">
      <c r="A922" s="4">
        <v>897</v>
      </c>
      <c r="B922" s="11"/>
      <c r="C922" s="13"/>
      <c r="D922" s="137"/>
      <c r="E922" s="19" t="str">
        <f t="shared" si="59"/>
        <v/>
      </c>
      <c r="S922" s="18" t="str">
        <f t="shared" si="60"/>
        <v/>
      </c>
      <c r="T922" s="18" t="str">
        <f t="shared" si="61"/>
        <v/>
      </c>
      <c r="U922" s="18" t="str">
        <f t="shared" si="58"/>
        <v/>
      </c>
    </row>
    <row r="923" spans="1:21" x14ac:dyDescent="0.2">
      <c r="A923" s="4">
        <v>898</v>
      </c>
      <c r="B923" s="11"/>
      <c r="C923" s="13"/>
      <c r="D923" s="137"/>
      <c r="E923" s="19" t="str">
        <f t="shared" si="59"/>
        <v/>
      </c>
      <c r="S923" s="18" t="str">
        <f t="shared" si="60"/>
        <v/>
      </c>
      <c r="T923" s="18" t="str">
        <f t="shared" si="61"/>
        <v/>
      </c>
      <c r="U923" s="18" t="str">
        <f t="shared" ref="U923:U986" si="62">IF(C923="","",IF(C923&lt;DATE(2024,1,1),"FEL",IF(C923&gt;DATE(2024,6,30),"FEL","")))</f>
        <v/>
      </c>
    </row>
    <row r="924" spans="1:21" x14ac:dyDescent="0.2">
      <c r="A924" s="4">
        <v>899</v>
      </c>
      <c r="B924" s="11"/>
      <c r="C924" s="13"/>
      <c r="D924" s="137"/>
      <c r="E924" s="19" t="str">
        <f t="shared" si="59"/>
        <v/>
      </c>
      <c r="S924" s="18" t="str">
        <f t="shared" si="60"/>
        <v/>
      </c>
      <c r="T924" s="18" t="str">
        <f t="shared" si="61"/>
        <v/>
      </c>
      <c r="U924" s="18" t="str">
        <f t="shared" si="62"/>
        <v/>
      </c>
    </row>
    <row r="925" spans="1:21" x14ac:dyDescent="0.2">
      <c r="A925" s="4">
        <v>900</v>
      </c>
      <c r="B925" s="11"/>
      <c r="C925" s="13"/>
      <c r="D925" s="137"/>
      <c r="E925" s="19" t="str">
        <f t="shared" si="59"/>
        <v/>
      </c>
      <c r="S925" s="18" t="str">
        <f t="shared" si="60"/>
        <v/>
      </c>
      <c r="T925" s="18" t="str">
        <f t="shared" si="61"/>
        <v/>
      </c>
      <c r="U925" s="18" t="str">
        <f t="shared" si="62"/>
        <v/>
      </c>
    </row>
    <row r="926" spans="1:21" x14ac:dyDescent="0.2">
      <c r="A926" s="4">
        <v>901</v>
      </c>
      <c r="B926" s="11"/>
      <c r="C926" s="13"/>
      <c r="D926" s="137"/>
      <c r="E926" s="19" t="str">
        <f t="shared" si="59"/>
        <v/>
      </c>
      <c r="S926" s="18" t="str">
        <f t="shared" si="60"/>
        <v/>
      </c>
      <c r="T926" s="18" t="str">
        <f t="shared" si="61"/>
        <v/>
      </c>
      <c r="U926" s="18" t="str">
        <f t="shared" si="62"/>
        <v/>
      </c>
    </row>
    <row r="927" spans="1:21" x14ac:dyDescent="0.2">
      <c r="A927" s="4">
        <v>902</v>
      </c>
      <c r="B927" s="11"/>
      <c r="C927" s="13"/>
      <c r="D927" s="137"/>
      <c r="E927" s="19" t="str">
        <f t="shared" si="59"/>
        <v/>
      </c>
      <c r="S927" s="18" t="str">
        <f t="shared" si="60"/>
        <v/>
      </c>
      <c r="T927" s="18" t="str">
        <f t="shared" si="61"/>
        <v/>
      </c>
      <c r="U927" s="18" t="str">
        <f t="shared" si="62"/>
        <v/>
      </c>
    </row>
    <row r="928" spans="1:21" x14ac:dyDescent="0.2">
      <c r="A928" s="4">
        <v>903</v>
      </c>
      <c r="B928" s="11"/>
      <c r="C928" s="13"/>
      <c r="D928" s="137"/>
      <c r="E928" s="19" t="str">
        <f t="shared" si="59"/>
        <v/>
      </c>
      <c r="S928" s="18" t="str">
        <f t="shared" si="60"/>
        <v/>
      </c>
      <c r="T928" s="18" t="str">
        <f t="shared" si="61"/>
        <v/>
      </c>
      <c r="U928" s="18" t="str">
        <f t="shared" si="62"/>
        <v/>
      </c>
    </row>
    <row r="929" spans="1:21" x14ac:dyDescent="0.2">
      <c r="A929" s="4">
        <v>904</v>
      </c>
      <c r="B929" s="11"/>
      <c r="C929" s="13"/>
      <c r="D929" s="137"/>
      <c r="E929" s="19" t="str">
        <f t="shared" si="59"/>
        <v/>
      </c>
      <c r="S929" s="18" t="str">
        <f t="shared" si="60"/>
        <v/>
      </c>
      <c r="T929" s="18" t="str">
        <f t="shared" si="61"/>
        <v/>
      </c>
      <c r="U929" s="18" t="str">
        <f t="shared" si="62"/>
        <v/>
      </c>
    </row>
    <row r="930" spans="1:21" x14ac:dyDescent="0.2">
      <c r="A930" s="4">
        <v>905</v>
      </c>
      <c r="B930" s="11"/>
      <c r="C930" s="13"/>
      <c r="D930" s="137"/>
      <c r="E930" s="19" t="str">
        <f t="shared" si="59"/>
        <v/>
      </c>
      <c r="S930" s="18" t="str">
        <f t="shared" si="60"/>
        <v/>
      </c>
      <c r="T930" s="18" t="str">
        <f t="shared" si="61"/>
        <v/>
      </c>
      <c r="U930" s="18" t="str">
        <f t="shared" si="62"/>
        <v/>
      </c>
    </row>
    <row r="931" spans="1:21" x14ac:dyDescent="0.2">
      <c r="A931" s="4">
        <v>906</v>
      </c>
      <c r="B931" s="11"/>
      <c r="C931" s="13"/>
      <c r="D931" s="137"/>
      <c r="E931" s="19" t="str">
        <f t="shared" si="59"/>
        <v/>
      </c>
      <c r="S931" s="18" t="str">
        <f t="shared" si="60"/>
        <v/>
      </c>
      <c r="T931" s="18" t="str">
        <f t="shared" si="61"/>
        <v/>
      </c>
      <c r="U931" s="18" t="str">
        <f t="shared" si="62"/>
        <v/>
      </c>
    </row>
    <row r="932" spans="1:21" x14ac:dyDescent="0.2">
      <c r="A932" s="4">
        <v>907</v>
      </c>
      <c r="B932" s="11"/>
      <c r="C932" s="13"/>
      <c r="D932" s="137"/>
      <c r="E932" s="19" t="str">
        <f t="shared" si="59"/>
        <v/>
      </c>
      <c r="S932" s="18" t="str">
        <f t="shared" si="60"/>
        <v/>
      </c>
      <c r="T932" s="18" t="str">
        <f t="shared" si="61"/>
        <v/>
      </c>
      <c r="U932" s="18" t="str">
        <f t="shared" si="62"/>
        <v/>
      </c>
    </row>
    <row r="933" spans="1:21" x14ac:dyDescent="0.2">
      <c r="A933" s="4">
        <v>908</v>
      </c>
      <c r="B933" s="11"/>
      <c r="C933" s="13"/>
      <c r="D933" s="137"/>
      <c r="E933" s="19" t="str">
        <f t="shared" si="59"/>
        <v/>
      </c>
      <c r="S933" s="18" t="str">
        <f t="shared" si="60"/>
        <v/>
      </c>
      <c r="T933" s="18" t="str">
        <f t="shared" si="61"/>
        <v/>
      </c>
      <c r="U933" s="18" t="str">
        <f t="shared" si="62"/>
        <v/>
      </c>
    </row>
    <row r="934" spans="1:21" x14ac:dyDescent="0.2">
      <c r="A934" s="4">
        <v>909</v>
      </c>
      <c r="B934" s="11"/>
      <c r="C934" s="13"/>
      <c r="D934" s="137"/>
      <c r="E934" s="19" t="str">
        <f t="shared" si="59"/>
        <v/>
      </c>
      <c r="S934" s="18" t="str">
        <f t="shared" si="60"/>
        <v/>
      </c>
      <c r="T934" s="18" t="str">
        <f t="shared" si="61"/>
        <v/>
      </c>
      <c r="U934" s="18" t="str">
        <f t="shared" si="62"/>
        <v/>
      </c>
    </row>
    <row r="935" spans="1:21" x14ac:dyDescent="0.2">
      <c r="A935" s="4">
        <v>910</v>
      </c>
      <c r="B935" s="11"/>
      <c r="C935" s="13"/>
      <c r="D935" s="137"/>
      <c r="E935" s="19" t="str">
        <f t="shared" si="59"/>
        <v/>
      </c>
      <c r="S935" s="18" t="str">
        <f t="shared" si="60"/>
        <v/>
      </c>
      <c r="T935" s="18" t="str">
        <f t="shared" si="61"/>
        <v/>
      </c>
      <c r="U935" s="18" t="str">
        <f t="shared" si="62"/>
        <v/>
      </c>
    </row>
    <row r="936" spans="1:21" x14ac:dyDescent="0.2">
      <c r="A936" s="4">
        <v>911</v>
      </c>
      <c r="B936" s="11"/>
      <c r="C936" s="13"/>
      <c r="D936" s="137"/>
      <c r="E936" s="19" t="str">
        <f t="shared" si="59"/>
        <v/>
      </c>
      <c r="S936" s="18" t="str">
        <f t="shared" si="60"/>
        <v/>
      </c>
      <c r="T936" s="18" t="str">
        <f t="shared" si="61"/>
        <v/>
      </c>
      <c r="U936" s="18" t="str">
        <f t="shared" si="62"/>
        <v/>
      </c>
    </row>
    <row r="937" spans="1:21" x14ac:dyDescent="0.2">
      <c r="A937" s="4">
        <v>912</v>
      </c>
      <c r="B937" s="11"/>
      <c r="C937" s="13"/>
      <c r="D937" s="137"/>
      <c r="E937" s="19" t="str">
        <f t="shared" si="59"/>
        <v/>
      </c>
      <c r="S937" s="18" t="str">
        <f t="shared" si="60"/>
        <v/>
      </c>
      <c r="T937" s="18" t="str">
        <f t="shared" si="61"/>
        <v/>
      </c>
      <c r="U937" s="18" t="str">
        <f t="shared" si="62"/>
        <v/>
      </c>
    </row>
    <row r="938" spans="1:21" x14ac:dyDescent="0.2">
      <c r="A938" s="4">
        <v>913</v>
      </c>
      <c r="B938" s="11"/>
      <c r="C938" s="13"/>
      <c r="D938" s="137"/>
      <c r="E938" s="19" t="str">
        <f t="shared" si="59"/>
        <v/>
      </c>
      <c r="S938" s="18" t="str">
        <f t="shared" si="60"/>
        <v/>
      </c>
      <c r="T938" s="18" t="str">
        <f t="shared" si="61"/>
        <v/>
      </c>
      <c r="U938" s="18" t="str">
        <f t="shared" si="62"/>
        <v/>
      </c>
    </row>
    <row r="939" spans="1:21" x14ac:dyDescent="0.2">
      <c r="A939" s="4">
        <v>914</v>
      </c>
      <c r="B939" s="11"/>
      <c r="C939" s="13"/>
      <c r="D939" s="137"/>
      <c r="E939" s="19" t="str">
        <f t="shared" si="59"/>
        <v/>
      </c>
      <c r="S939" s="18" t="str">
        <f t="shared" si="60"/>
        <v/>
      </c>
      <c r="T939" s="18" t="str">
        <f t="shared" si="61"/>
        <v/>
      </c>
      <c r="U939" s="18" t="str">
        <f t="shared" si="62"/>
        <v/>
      </c>
    </row>
    <row r="940" spans="1:21" x14ac:dyDescent="0.2">
      <c r="A940" s="4">
        <v>915</v>
      </c>
      <c r="B940" s="11"/>
      <c r="C940" s="13"/>
      <c r="D940" s="137"/>
      <c r="E940" s="19" t="str">
        <f t="shared" si="59"/>
        <v/>
      </c>
      <c r="S940" s="18" t="str">
        <f t="shared" si="60"/>
        <v/>
      </c>
      <c r="T940" s="18" t="str">
        <f t="shared" si="61"/>
        <v/>
      </c>
      <c r="U940" s="18" t="str">
        <f t="shared" si="62"/>
        <v/>
      </c>
    </row>
    <row r="941" spans="1:21" x14ac:dyDescent="0.2">
      <c r="A941" s="4">
        <v>916</v>
      </c>
      <c r="B941" s="11"/>
      <c r="C941" s="13"/>
      <c r="D941" s="137"/>
      <c r="E941" s="19" t="str">
        <f t="shared" si="59"/>
        <v/>
      </c>
      <c r="S941" s="18" t="str">
        <f t="shared" si="60"/>
        <v/>
      </c>
      <c r="T941" s="18" t="str">
        <f t="shared" si="61"/>
        <v/>
      </c>
      <c r="U941" s="18" t="str">
        <f t="shared" si="62"/>
        <v/>
      </c>
    </row>
    <row r="942" spans="1:21" x14ac:dyDescent="0.2">
      <c r="A942" s="4">
        <v>917</v>
      </c>
      <c r="B942" s="11"/>
      <c r="C942" s="13"/>
      <c r="D942" s="137"/>
      <c r="E942" s="19" t="str">
        <f t="shared" si="59"/>
        <v/>
      </c>
      <c r="S942" s="18" t="str">
        <f t="shared" si="60"/>
        <v/>
      </c>
      <c r="T942" s="18" t="str">
        <f t="shared" si="61"/>
        <v/>
      </c>
      <c r="U942" s="18" t="str">
        <f t="shared" si="62"/>
        <v/>
      </c>
    </row>
    <row r="943" spans="1:21" x14ac:dyDescent="0.2">
      <c r="A943" s="4">
        <v>918</v>
      </c>
      <c r="B943" s="11"/>
      <c r="C943" s="13"/>
      <c r="D943" s="137"/>
      <c r="E943" s="19" t="str">
        <f t="shared" si="59"/>
        <v/>
      </c>
      <c r="S943" s="18" t="str">
        <f t="shared" si="60"/>
        <v/>
      </c>
      <c r="T943" s="18" t="str">
        <f t="shared" si="61"/>
        <v/>
      </c>
      <c r="U943" s="18" t="str">
        <f t="shared" si="62"/>
        <v/>
      </c>
    </row>
    <row r="944" spans="1:21" x14ac:dyDescent="0.2">
      <c r="A944" s="4">
        <v>919</v>
      </c>
      <c r="B944" s="11"/>
      <c r="C944" s="13"/>
      <c r="D944" s="137"/>
      <c r="E944" s="19" t="str">
        <f t="shared" ref="E944:E1007" si="63">IF(OR(B944="",C944=""),"",IF(B944&gt;C944,"Fel datum!",(IF(U944="FEL","Fel datum!",C944-B944))))</f>
        <v/>
      </c>
      <c r="S944" s="18" t="str">
        <f t="shared" ref="S944:S1007" si="64">IF(D944="K",E944,"")</f>
        <v/>
      </c>
      <c r="T944" s="18" t="str">
        <f t="shared" ref="T944:T1007" si="65">IF(D944="M",E944,"")</f>
        <v/>
      </c>
      <c r="U944" s="18" t="str">
        <f t="shared" si="62"/>
        <v/>
      </c>
    </row>
    <row r="945" spans="1:21" x14ac:dyDescent="0.2">
      <c r="A945" s="4">
        <v>920</v>
      </c>
      <c r="B945" s="11"/>
      <c r="C945" s="13"/>
      <c r="D945" s="137"/>
      <c r="E945" s="19" t="str">
        <f t="shared" si="63"/>
        <v/>
      </c>
      <c r="S945" s="18" t="str">
        <f t="shared" si="64"/>
        <v/>
      </c>
      <c r="T945" s="18" t="str">
        <f t="shared" si="65"/>
        <v/>
      </c>
      <c r="U945" s="18" t="str">
        <f t="shared" si="62"/>
        <v/>
      </c>
    </row>
    <row r="946" spans="1:21" x14ac:dyDescent="0.2">
      <c r="A946" s="4">
        <v>921</v>
      </c>
      <c r="B946" s="11"/>
      <c r="C946" s="13"/>
      <c r="D946" s="137"/>
      <c r="E946" s="19" t="str">
        <f t="shared" si="63"/>
        <v/>
      </c>
      <c r="S946" s="18" t="str">
        <f t="shared" si="64"/>
        <v/>
      </c>
      <c r="T946" s="18" t="str">
        <f t="shared" si="65"/>
        <v/>
      </c>
      <c r="U946" s="18" t="str">
        <f t="shared" si="62"/>
        <v/>
      </c>
    </row>
    <row r="947" spans="1:21" x14ac:dyDescent="0.2">
      <c r="A947" s="4">
        <v>922</v>
      </c>
      <c r="B947" s="11"/>
      <c r="C947" s="13"/>
      <c r="D947" s="137"/>
      <c r="E947" s="19" t="str">
        <f t="shared" si="63"/>
        <v/>
      </c>
      <c r="S947" s="18" t="str">
        <f t="shared" si="64"/>
        <v/>
      </c>
      <c r="T947" s="18" t="str">
        <f t="shared" si="65"/>
        <v/>
      </c>
      <c r="U947" s="18" t="str">
        <f t="shared" si="62"/>
        <v/>
      </c>
    </row>
    <row r="948" spans="1:21" x14ac:dyDescent="0.2">
      <c r="A948" s="4">
        <v>923</v>
      </c>
      <c r="B948" s="11"/>
      <c r="C948" s="13"/>
      <c r="D948" s="137"/>
      <c r="E948" s="19" t="str">
        <f t="shared" si="63"/>
        <v/>
      </c>
      <c r="S948" s="18" t="str">
        <f t="shared" si="64"/>
        <v/>
      </c>
      <c r="T948" s="18" t="str">
        <f t="shared" si="65"/>
        <v/>
      </c>
      <c r="U948" s="18" t="str">
        <f t="shared" si="62"/>
        <v/>
      </c>
    </row>
    <row r="949" spans="1:21" x14ac:dyDescent="0.2">
      <c r="A949" s="4">
        <v>924</v>
      </c>
      <c r="B949" s="11"/>
      <c r="C949" s="13"/>
      <c r="D949" s="137"/>
      <c r="E949" s="19" t="str">
        <f t="shared" si="63"/>
        <v/>
      </c>
      <c r="S949" s="18" t="str">
        <f t="shared" si="64"/>
        <v/>
      </c>
      <c r="T949" s="18" t="str">
        <f t="shared" si="65"/>
        <v/>
      </c>
      <c r="U949" s="18" t="str">
        <f t="shared" si="62"/>
        <v/>
      </c>
    </row>
    <row r="950" spans="1:21" x14ac:dyDescent="0.2">
      <c r="A950" s="4">
        <v>925</v>
      </c>
      <c r="B950" s="11"/>
      <c r="C950" s="13"/>
      <c r="D950" s="137"/>
      <c r="E950" s="19" t="str">
        <f t="shared" si="63"/>
        <v/>
      </c>
      <c r="S950" s="18" t="str">
        <f t="shared" si="64"/>
        <v/>
      </c>
      <c r="T950" s="18" t="str">
        <f t="shared" si="65"/>
        <v/>
      </c>
      <c r="U950" s="18" t="str">
        <f t="shared" si="62"/>
        <v/>
      </c>
    </row>
    <row r="951" spans="1:21" x14ac:dyDescent="0.2">
      <c r="A951" s="4">
        <v>926</v>
      </c>
      <c r="B951" s="11"/>
      <c r="C951" s="13"/>
      <c r="D951" s="137"/>
      <c r="E951" s="19" t="str">
        <f t="shared" si="63"/>
        <v/>
      </c>
      <c r="S951" s="18" t="str">
        <f t="shared" si="64"/>
        <v/>
      </c>
      <c r="T951" s="18" t="str">
        <f t="shared" si="65"/>
        <v/>
      </c>
      <c r="U951" s="18" t="str">
        <f t="shared" si="62"/>
        <v/>
      </c>
    </row>
    <row r="952" spans="1:21" x14ac:dyDescent="0.2">
      <c r="A952" s="4">
        <v>927</v>
      </c>
      <c r="B952" s="11"/>
      <c r="C952" s="13"/>
      <c r="D952" s="137"/>
      <c r="E952" s="19" t="str">
        <f t="shared" si="63"/>
        <v/>
      </c>
      <c r="S952" s="18" t="str">
        <f t="shared" si="64"/>
        <v/>
      </c>
      <c r="T952" s="18" t="str">
        <f t="shared" si="65"/>
        <v/>
      </c>
      <c r="U952" s="18" t="str">
        <f t="shared" si="62"/>
        <v/>
      </c>
    </row>
    <row r="953" spans="1:21" x14ac:dyDescent="0.2">
      <c r="A953" s="4">
        <v>928</v>
      </c>
      <c r="B953" s="11"/>
      <c r="C953" s="13"/>
      <c r="D953" s="137"/>
      <c r="E953" s="19" t="str">
        <f t="shared" si="63"/>
        <v/>
      </c>
      <c r="S953" s="18" t="str">
        <f t="shared" si="64"/>
        <v/>
      </c>
      <c r="T953" s="18" t="str">
        <f t="shared" si="65"/>
        <v/>
      </c>
      <c r="U953" s="18" t="str">
        <f t="shared" si="62"/>
        <v/>
      </c>
    </row>
    <row r="954" spans="1:21" x14ac:dyDescent="0.2">
      <c r="A954" s="4">
        <v>929</v>
      </c>
      <c r="B954" s="11"/>
      <c r="C954" s="13"/>
      <c r="D954" s="137"/>
      <c r="E954" s="19" t="str">
        <f t="shared" si="63"/>
        <v/>
      </c>
      <c r="S954" s="18" t="str">
        <f t="shared" si="64"/>
        <v/>
      </c>
      <c r="T954" s="18" t="str">
        <f t="shared" si="65"/>
        <v/>
      </c>
      <c r="U954" s="18" t="str">
        <f t="shared" si="62"/>
        <v/>
      </c>
    </row>
    <row r="955" spans="1:21" x14ac:dyDescent="0.2">
      <c r="A955" s="4">
        <v>930</v>
      </c>
      <c r="B955" s="11"/>
      <c r="C955" s="13"/>
      <c r="D955" s="137"/>
      <c r="E955" s="19" t="str">
        <f t="shared" si="63"/>
        <v/>
      </c>
      <c r="S955" s="18" t="str">
        <f t="shared" si="64"/>
        <v/>
      </c>
      <c r="T955" s="18" t="str">
        <f t="shared" si="65"/>
        <v/>
      </c>
      <c r="U955" s="18" t="str">
        <f t="shared" si="62"/>
        <v/>
      </c>
    </row>
    <row r="956" spans="1:21" x14ac:dyDescent="0.2">
      <c r="A956" s="4">
        <v>931</v>
      </c>
      <c r="B956" s="11"/>
      <c r="C956" s="13"/>
      <c r="D956" s="137"/>
      <c r="E956" s="19" t="str">
        <f t="shared" si="63"/>
        <v/>
      </c>
      <c r="S956" s="18" t="str">
        <f t="shared" si="64"/>
        <v/>
      </c>
      <c r="T956" s="18" t="str">
        <f t="shared" si="65"/>
        <v/>
      </c>
      <c r="U956" s="18" t="str">
        <f t="shared" si="62"/>
        <v/>
      </c>
    </row>
    <row r="957" spans="1:21" x14ac:dyDescent="0.2">
      <c r="A957" s="4">
        <v>932</v>
      </c>
      <c r="B957" s="11"/>
      <c r="C957" s="13"/>
      <c r="D957" s="137"/>
      <c r="E957" s="19" t="str">
        <f t="shared" si="63"/>
        <v/>
      </c>
      <c r="S957" s="18" t="str">
        <f t="shared" si="64"/>
        <v/>
      </c>
      <c r="T957" s="18" t="str">
        <f t="shared" si="65"/>
        <v/>
      </c>
      <c r="U957" s="18" t="str">
        <f t="shared" si="62"/>
        <v/>
      </c>
    </row>
    <row r="958" spans="1:21" x14ac:dyDescent="0.2">
      <c r="A958" s="4">
        <v>933</v>
      </c>
      <c r="B958" s="11"/>
      <c r="C958" s="13"/>
      <c r="D958" s="137"/>
      <c r="E958" s="19" t="str">
        <f t="shared" si="63"/>
        <v/>
      </c>
      <c r="S958" s="18" t="str">
        <f t="shared" si="64"/>
        <v/>
      </c>
      <c r="T958" s="18" t="str">
        <f t="shared" si="65"/>
        <v/>
      </c>
      <c r="U958" s="18" t="str">
        <f t="shared" si="62"/>
        <v/>
      </c>
    </row>
    <row r="959" spans="1:21" x14ac:dyDescent="0.2">
      <c r="A959" s="4">
        <v>934</v>
      </c>
      <c r="B959" s="11"/>
      <c r="C959" s="13"/>
      <c r="D959" s="137"/>
      <c r="E959" s="19" t="str">
        <f t="shared" si="63"/>
        <v/>
      </c>
      <c r="S959" s="18" t="str">
        <f t="shared" si="64"/>
        <v/>
      </c>
      <c r="T959" s="18" t="str">
        <f t="shared" si="65"/>
        <v/>
      </c>
      <c r="U959" s="18" t="str">
        <f t="shared" si="62"/>
        <v/>
      </c>
    </row>
    <row r="960" spans="1:21" x14ac:dyDescent="0.2">
      <c r="A960" s="4">
        <v>935</v>
      </c>
      <c r="B960" s="11"/>
      <c r="C960" s="13"/>
      <c r="D960" s="137"/>
      <c r="E960" s="19" t="str">
        <f t="shared" si="63"/>
        <v/>
      </c>
      <c r="S960" s="18" t="str">
        <f t="shared" si="64"/>
        <v/>
      </c>
      <c r="T960" s="18" t="str">
        <f t="shared" si="65"/>
        <v/>
      </c>
      <c r="U960" s="18" t="str">
        <f t="shared" si="62"/>
        <v/>
      </c>
    </row>
    <row r="961" spans="1:21" x14ac:dyDescent="0.2">
      <c r="A961" s="4">
        <v>936</v>
      </c>
      <c r="B961" s="11"/>
      <c r="C961" s="13"/>
      <c r="D961" s="137"/>
      <c r="E961" s="19" t="str">
        <f t="shared" si="63"/>
        <v/>
      </c>
      <c r="S961" s="18" t="str">
        <f t="shared" si="64"/>
        <v/>
      </c>
      <c r="T961" s="18" t="str">
        <f t="shared" si="65"/>
        <v/>
      </c>
      <c r="U961" s="18" t="str">
        <f t="shared" si="62"/>
        <v/>
      </c>
    </row>
    <row r="962" spans="1:21" x14ac:dyDescent="0.2">
      <c r="A962" s="4">
        <v>937</v>
      </c>
      <c r="B962" s="11"/>
      <c r="C962" s="13"/>
      <c r="D962" s="137"/>
      <c r="E962" s="19" t="str">
        <f t="shared" si="63"/>
        <v/>
      </c>
      <c r="S962" s="18" t="str">
        <f t="shared" si="64"/>
        <v/>
      </c>
      <c r="T962" s="18" t="str">
        <f t="shared" si="65"/>
        <v/>
      </c>
      <c r="U962" s="18" t="str">
        <f t="shared" si="62"/>
        <v/>
      </c>
    </row>
    <row r="963" spans="1:21" x14ac:dyDescent="0.2">
      <c r="A963" s="4">
        <v>938</v>
      </c>
      <c r="B963" s="11"/>
      <c r="C963" s="13"/>
      <c r="D963" s="137"/>
      <c r="E963" s="19" t="str">
        <f t="shared" si="63"/>
        <v/>
      </c>
      <c r="S963" s="18" t="str">
        <f t="shared" si="64"/>
        <v/>
      </c>
      <c r="T963" s="18" t="str">
        <f t="shared" si="65"/>
        <v/>
      </c>
      <c r="U963" s="18" t="str">
        <f t="shared" si="62"/>
        <v/>
      </c>
    </row>
    <row r="964" spans="1:21" x14ac:dyDescent="0.2">
      <c r="A964" s="4">
        <v>939</v>
      </c>
      <c r="B964" s="11"/>
      <c r="C964" s="13"/>
      <c r="D964" s="137"/>
      <c r="E964" s="19" t="str">
        <f t="shared" si="63"/>
        <v/>
      </c>
      <c r="S964" s="18" t="str">
        <f t="shared" si="64"/>
        <v/>
      </c>
      <c r="T964" s="18" t="str">
        <f t="shared" si="65"/>
        <v/>
      </c>
      <c r="U964" s="18" t="str">
        <f t="shared" si="62"/>
        <v/>
      </c>
    </row>
    <row r="965" spans="1:21" x14ac:dyDescent="0.2">
      <c r="A965" s="4">
        <v>940</v>
      </c>
      <c r="B965" s="11"/>
      <c r="C965" s="13"/>
      <c r="D965" s="137"/>
      <c r="E965" s="19" t="str">
        <f t="shared" si="63"/>
        <v/>
      </c>
      <c r="S965" s="18" t="str">
        <f t="shared" si="64"/>
        <v/>
      </c>
      <c r="T965" s="18" t="str">
        <f t="shared" si="65"/>
        <v/>
      </c>
      <c r="U965" s="18" t="str">
        <f t="shared" si="62"/>
        <v/>
      </c>
    </row>
    <row r="966" spans="1:21" x14ac:dyDescent="0.2">
      <c r="A966" s="4">
        <v>941</v>
      </c>
      <c r="B966" s="11"/>
      <c r="C966" s="13"/>
      <c r="D966" s="137"/>
      <c r="E966" s="19" t="str">
        <f t="shared" si="63"/>
        <v/>
      </c>
      <c r="S966" s="18" t="str">
        <f t="shared" si="64"/>
        <v/>
      </c>
      <c r="T966" s="18" t="str">
        <f t="shared" si="65"/>
        <v/>
      </c>
      <c r="U966" s="18" t="str">
        <f t="shared" si="62"/>
        <v/>
      </c>
    </row>
    <row r="967" spans="1:21" x14ac:dyDescent="0.2">
      <c r="A967" s="4">
        <v>942</v>
      </c>
      <c r="B967" s="11"/>
      <c r="C967" s="13"/>
      <c r="D967" s="137"/>
      <c r="E967" s="19" t="str">
        <f t="shared" si="63"/>
        <v/>
      </c>
      <c r="S967" s="18" t="str">
        <f t="shared" si="64"/>
        <v/>
      </c>
      <c r="T967" s="18" t="str">
        <f t="shared" si="65"/>
        <v/>
      </c>
      <c r="U967" s="18" t="str">
        <f t="shared" si="62"/>
        <v/>
      </c>
    </row>
    <row r="968" spans="1:21" x14ac:dyDescent="0.2">
      <c r="A968" s="4">
        <v>943</v>
      </c>
      <c r="B968" s="11"/>
      <c r="C968" s="13"/>
      <c r="D968" s="137"/>
      <c r="E968" s="19" t="str">
        <f t="shared" si="63"/>
        <v/>
      </c>
      <c r="S968" s="18" t="str">
        <f t="shared" si="64"/>
        <v/>
      </c>
      <c r="T968" s="18" t="str">
        <f t="shared" si="65"/>
        <v/>
      </c>
      <c r="U968" s="18" t="str">
        <f t="shared" si="62"/>
        <v/>
      </c>
    </row>
    <row r="969" spans="1:21" x14ac:dyDescent="0.2">
      <c r="A969" s="4">
        <v>944</v>
      </c>
      <c r="B969" s="11"/>
      <c r="C969" s="13"/>
      <c r="D969" s="137"/>
      <c r="E969" s="19" t="str">
        <f t="shared" si="63"/>
        <v/>
      </c>
      <c r="S969" s="18" t="str">
        <f t="shared" si="64"/>
        <v/>
      </c>
      <c r="T969" s="18" t="str">
        <f t="shared" si="65"/>
        <v/>
      </c>
      <c r="U969" s="18" t="str">
        <f t="shared" si="62"/>
        <v/>
      </c>
    </row>
    <row r="970" spans="1:21" x14ac:dyDescent="0.2">
      <c r="A970" s="4">
        <v>945</v>
      </c>
      <c r="B970" s="11"/>
      <c r="C970" s="13"/>
      <c r="D970" s="137"/>
      <c r="E970" s="19" t="str">
        <f t="shared" si="63"/>
        <v/>
      </c>
      <c r="S970" s="18" t="str">
        <f t="shared" si="64"/>
        <v/>
      </c>
      <c r="T970" s="18" t="str">
        <f t="shared" si="65"/>
        <v/>
      </c>
      <c r="U970" s="18" t="str">
        <f t="shared" si="62"/>
        <v/>
      </c>
    </row>
    <row r="971" spans="1:21" x14ac:dyDescent="0.2">
      <c r="A971" s="4">
        <v>946</v>
      </c>
      <c r="B971" s="11"/>
      <c r="C971" s="13"/>
      <c r="D971" s="137"/>
      <c r="E971" s="19" t="str">
        <f t="shared" si="63"/>
        <v/>
      </c>
      <c r="S971" s="18" t="str">
        <f t="shared" si="64"/>
        <v/>
      </c>
      <c r="T971" s="18" t="str">
        <f t="shared" si="65"/>
        <v/>
      </c>
      <c r="U971" s="18" t="str">
        <f t="shared" si="62"/>
        <v/>
      </c>
    </row>
    <row r="972" spans="1:21" x14ac:dyDescent="0.2">
      <c r="A972" s="4">
        <v>947</v>
      </c>
      <c r="B972" s="11"/>
      <c r="C972" s="13"/>
      <c r="D972" s="137"/>
      <c r="E972" s="19" t="str">
        <f t="shared" si="63"/>
        <v/>
      </c>
      <c r="S972" s="18" t="str">
        <f t="shared" si="64"/>
        <v/>
      </c>
      <c r="T972" s="18" t="str">
        <f t="shared" si="65"/>
        <v/>
      </c>
      <c r="U972" s="18" t="str">
        <f t="shared" si="62"/>
        <v/>
      </c>
    </row>
    <row r="973" spans="1:21" x14ac:dyDescent="0.2">
      <c r="A973" s="4">
        <v>948</v>
      </c>
      <c r="B973" s="11"/>
      <c r="C973" s="13"/>
      <c r="D973" s="137"/>
      <c r="E973" s="19" t="str">
        <f t="shared" si="63"/>
        <v/>
      </c>
      <c r="S973" s="18" t="str">
        <f t="shared" si="64"/>
        <v/>
      </c>
      <c r="T973" s="18" t="str">
        <f t="shared" si="65"/>
        <v/>
      </c>
      <c r="U973" s="18" t="str">
        <f t="shared" si="62"/>
        <v/>
      </c>
    </row>
    <row r="974" spans="1:21" x14ac:dyDescent="0.2">
      <c r="A974" s="4">
        <v>949</v>
      </c>
      <c r="B974" s="11"/>
      <c r="C974" s="13"/>
      <c r="D974" s="137"/>
      <c r="E974" s="19" t="str">
        <f t="shared" si="63"/>
        <v/>
      </c>
      <c r="S974" s="18" t="str">
        <f t="shared" si="64"/>
        <v/>
      </c>
      <c r="T974" s="18" t="str">
        <f t="shared" si="65"/>
        <v/>
      </c>
      <c r="U974" s="18" t="str">
        <f t="shared" si="62"/>
        <v/>
      </c>
    </row>
    <row r="975" spans="1:21" x14ac:dyDescent="0.2">
      <c r="A975" s="4">
        <v>950</v>
      </c>
      <c r="B975" s="11"/>
      <c r="C975" s="13"/>
      <c r="D975" s="137"/>
      <c r="E975" s="19" t="str">
        <f t="shared" si="63"/>
        <v/>
      </c>
      <c r="S975" s="18" t="str">
        <f t="shared" si="64"/>
        <v/>
      </c>
      <c r="T975" s="18" t="str">
        <f t="shared" si="65"/>
        <v/>
      </c>
      <c r="U975" s="18" t="str">
        <f t="shared" si="62"/>
        <v/>
      </c>
    </row>
    <row r="976" spans="1:21" x14ac:dyDescent="0.2">
      <c r="A976" s="4">
        <v>951</v>
      </c>
      <c r="B976" s="11"/>
      <c r="C976" s="13"/>
      <c r="D976" s="137"/>
      <c r="E976" s="19" t="str">
        <f t="shared" si="63"/>
        <v/>
      </c>
      <c r="S976" s="18" t="str">
        <f t="shared" si="64"/>
        <v/>
      </c>
      <c r="T976" s="18" t="str">
        <f t="shared" si="65"/>
        <v/>
      </c>
      <c r="U976" s="18" t="str">
        <f t="shared" si="62"/>
        <v/>
      </c>
    </row>
    <row r="977" spans="1:21" x14ac:dyDescent="0.2">
      <c r="A977" s="4">
        <v>952</v>
      </c>
      <c r="B977" s="11"/>
      <c r="C977" s="13"/>
      <c r="D977" s="137"/>
      <c r="E977" s="19" t="str">
        <f t="shared" si="63"/>
        <v/>
      </c>
      <c r="S977" s="18" t="str">
        <f t="shared" si="64"/>
        <v/>
      </c>
      <c r="T977" s="18" t="str">
        <f t="shared" si="65"/>
        <v/>
      </c>
      <c r="U977" s="18" t="str">
        <f t="shared" si="62"/>
        <v/>
      </c>
    </row>
    <row r="978" spans="1:21" x14ac:dyDescent="0.2">
      <c r="A978" s="4">
        <v>953</v>
      </c>
      <c r="B978" s="11"/>
      <c r="C978" s="13"/>
      <c r="D978" s="137"/>
      <c r="E978" s="19" t="str">
        <f t="shared" si="63"/>
        <v/>
      </c>
      <c r="S978" s="18" t="str">
        <f t="shared" si="64"/>
        <v/>
      </c>
      <c r="T978" s="18" t="str">
        <f t="shared" si="65"/>
        <v/>
      </c>
      <c r="U978" s="18" t="str">
        <f t="shared" si="62"/>
        <v/>
      </c>
    </row>
    <row r="979" spans="1:21" x14ac:dyDescent="0.2">
      <c r="A979" s="4">
        <v>954</v>
      </c>
      <c r="B979" s="11"/>
      <c r="C979" s="13"/>
      <c r="D979" s="137"/>
      <c r="E979" s="19" t="str">
        <f t="shared" si="63"/>
        <v/>
      </c>
      <c r="S979" s="18" t="str">
        <f t="shared" si="64"/>
        <v/>
      </c>
      <c r="T979" s="18" t="str">
        <f t="shared" si="65"/>
        <v/>
      </c>
      <c r="U979" s="18" t="str">
        <f t="shared" si="62"/>
        <v/>
      </c>
    </row>
    <row r="980" spans="1:21" x14ac:dyDescent="0.2">
      <c r="A980" s="4">
        <v>955</v>
      </c>
      <c r="B980" s="11"/>
      <c r="C980" s="13"/>
      <c r="D980" s="137"/>
      <c r="E980" s="19" t="str">
        <f t="shared" si="63"/>
        <v/>
      </c>
      <c r="S980" s="18" t="str">
        <f t="shared" si="64"/>
        <v/>
      </c>
      <c r="T980" s="18" t="str">
        <f t="shared" si="65"/>
        <v/>
      </c>
      <c r="U980" s="18" t="str">
        <f t="shared" si="62"/>
        <v/>
      </c>
    </row>
    <row r="981" spans="1:21" x14ac:dyDescent="0.2">
      <c r="A981" s="4">
        <v>956</v>
      </c>
      <c r="B981" s="11"/>
      <c r="C981" s="13"/>
      <c r="D981" s="137"/>
      <c r="E981" s="19" t="str">
        <f t="shared" si="63"/>
        <v/>
      </c>
      <c r="S981" s="18" t="str">
        <f t="shared" si="64"/>
        <v/>
      </c>
      <c r="T981" s="18" t="str">
        <f t="shared" si="65"/>
        <v/>
      </c>
      <c r="U981" s="18" t="str">
        <f t="shared" si="62"/>
        <v/>
      </c>
    </row>
    <row r="982" spans="1:21" x14ac:dyDescent="0.2">
      <c r="A982" s="4">
        <v>957</v>
      </c>
      <c r="B982" s="11"/>
      <c r="C982" s="13"/>
      <c r="D982" s="137"/>
      <c r="E982" s="19" t="str">
        <f t="shared" si="63"/>
        <v/>
      </c>
      <c r="S982" s="18" t="str">
        <f t="shared" si="64"/>
        <v/>
      </c>
      <c r="T982" s="18" t="str">
        <f t="shared" si="65"/>
        <v/>
      </c>
      <c r="U982" s="18" t="str">
        <f t="shared" si="62"/>
        <v/>
      </c>
    </row>
    <row r="983" spans="1:21" x14ac:dyDescent="0.2">
      <c r="A983" s="4">
        <v>958</v>
      </c>
      <c r="B983" s="11"/>
      <c r="C983" s="13"/>
      <c r="D983" s="137"/>
      <c r="E983" s="19" t="str">
        <f t="shared" si="63"/>
        <v/>
      </c>
      <c r="S983" s="18" t="str">
        <f t="shared" si="64"/>
        <v/>
      </c>
      <c r="T983" s="18" t="str">
        <f t="shared" si="65"/>
        <v/>
      </c>
      <c r="U983" s="18" t="str">
        <f t="shared" si="62"/>
        <v/>
      </c>
    </row>
    <row r="984" spans="1:21" x14ac:dyDescent="0.2">
      <c r="A984" s="4">
        <v>959</v>
      </c>
      <c r="B984" s="11"/>
      <c r="C984" s="13"/>
      <c r="D984" s="137"/>
      <c r="E984" s="19" t="str">
        <f t="shared" si="63"/>
        <v/>
      </c>
      <c r="S984" s="18" t="str">
        <f t="shared" si="64"/>
        <v/>
      </c>
      <c r="T984" s="18" t="str">
        <f t="shared" si="65"/>
        <v/>
      </c>
      <c r="U984" s="18" t="str">
        <f t="shared" si="62"/>
        <v/>
      </c>
    </row>
    <row r="985" spans="1:21" x14ac:dyDescent="0.2">
      <c r="A985" s="4">
        <v>960</v>
      </c>
      <c r="B985" s="11"/>
      <c r="C985" s="13"/>
      <c r="D985" s="137"/>
      <c r="E985" s="19" t="str">
        <f t="shared" si="63"/>
        <v/>
      </c>
      <c r="S985" s="18" t="str">
        <f t="shared" si="64"/>
        <v/>
      </c>
      <c r="T985" s="18" t="str">
        <f t="shared" si="65"/>
        <v/>
      </c>
      <c r="U985" s="18" t="str">
        <f t="shared" si="62"/>
        <v/>
      </c>
    </row>
    <row r="986" spans="1:21" x14ac:dyDescent="0.2">
      <c r="A986" s="4">
        <v>961</v>
      </c>
      <c r="B986" s="11"/>
      <c r="C986" s="13"/>
      <c r="D986" s="137"/>
      <c r="E986" s="19" t="str">
        <f t="shared" si="63"/>
        <v/>
      </c>
      <c r="S986" s="18" t="str">
        <f t="shared" si="64"/>
        <v/>
      </c>
      <c r="T986" s="18" t="str">
        <f t="shared" si="65"/>
        <v/>
      </c>
      <c r="U986" s="18" t="str">
        <f t="shared" si="62"/>
        <v/>
      </c>
    </row>
    <row r="987" spans="1:21" x14ac:dyDescent="0.2">
      <c r="A987" s="4">
        <v>962</v>
      </c>
      <c r="B987" s="11"/>
      <c r="C987" s="13"/>
      <c r="D987" s="137"/>
      <c r="E987" s="19" t="str">
        <f t="shared" si="63"/>
        <v/>
      </c>
      <c r="S987" s="18" t="str">
        <f t="shared" si="64"/>
        <v/>
      </c>
      <c r="T987" s="18" t="str">
        <f t="shared" si="65"/>
        <v/>
      </c>
      <c r="U987" s="18" t="str">
        <f t="shared" ref="U987:U1024" si="66">IF(C987="","",IF(C987&lt;DATE(2024,1,1),"FEL",IF(C987&gt;DATE(2024,6,30),"FEL","")))</f>
        <v/>
      </c>
    </row>
    <row r="988" spans="1:21" x14ac:dyDescent="0.2">
      <c r="A988" s="4">
        <v>963</v>
      </c>
      <c r="B988" s="11"/>
      <c r="C988" s="13"/>
      <c r="D988" s="137"/>
      <c r="E988" s="19" t="str">
        <f t="shared" si="63"/>
        <v/>
      </c>
      <c r="S988" s="18" t="str">
        <f t="shared" si="64"/>
        <v/>
      </c>
      <c r="T988" s="18" t="str">
        <f t="shared" si="65"/>
        <v/>
      </c>
      <c r="U988" s="18" t="str">
        <f t="shared" si="66"/>
        <v/>
      </c>
    </row>
    <row r="989" spans="1:21" x14ac:dyDescent="0.2">
      <c r="A989" s="4">
        <v>964</v>
      </c>
      <c r="B989" s="11"/>
      <c r="C989" s="13"/>
      <c r="D989" s="137"/>
      <c r="E989" s="19" t="str">
        <f t="shared" si="63"/>
        <v/>
      </c>
      <c r="S989" s="18" t="str">
        <f t="shared" si="64"/>
        <v/>
      </c>
      <c r="T989" s="18" t="str">
        <f t="shared" si="65"/>
        <v/>
      </c>
      <c r="U989" s="18" t="str">
        <f t="shared" si="66"/>
        <v/>
      </c>
    </row>
    <row r="990" spans="1:21" x14ac:dyDescent="0.2">
      <c r="A990" s="4">
        <v>965</v>
      </c>
      <c r="B990" s="11"/>
      <c r="C990" s="13"/>
      <c r="D990" s="137"/>
      <c r="E990" s="19" t="str">
        <f t="shared" si="63"/>
        <v/>
      </c>
      <c r="S990" s="18" t="str">
        <f t="shared" si="64"/>
        <v/>
      </c>
      <c r="T990" s="18" t="str">
        <f t="shared" si="65"/>
        <v/>
      </c>
      <c r="U990" s="18" t="str">
        <f t="shared" si="66"/>
        <v/>
      </c>
    </row>
    <row r="991" spans="1:21" x14ac:dyDescent="0.2">
      <c r="A991" s="4">
        <v>966</v>
      </c>
      <c r="B991" s="11"/>
      <c r="C991" s="13"/>
      <c r="D991" s="137"/>
      <c r="E991" s="19" t="str">
        <f t="shared" si="63"/>
        <v/>
      </c>
      <c r="S991" s="18" t="str">
        <f t="shared" si="64"/>
        <v/>
      </c>
      <c r="T991" s="18" t="str">
        <f t="shared" si="65"/>
        <v/>
      </c>
      <c r="U991" s="18" t="str">
        <f t="shared" si="66"/>
        <v/>
      </c>
    </row>
    <row r="992" spans="1:21" x14ac:dyDescent="0.2">
      <c r="A992" s="4">
        <v>967</v>
      </c>
      <c r="B992" s="11"/>
      <c r="C992" s="13"/>
      <c r="D992" s="137"/>
      <c r="E992" s="19" t="str">
        <f t="shared" si="63"/>
        <v/>
      </c>
      <c r="S992" s="18" t="str">
        <f t="shared" si="64"/>
        <v/>
      </c>
      <c r="T992" s="18" t="str">
        <f t="shared" si="65"/>
        <v/>
      </c>
      <c r="U992" s="18" t="str">
        <f t="shared" si="66"/>
        <v/>
      </c>
    </row>
    <row r="993" spans="1:21" x14ac:dyDescent="0.2">
      <c r="A993" s="4">
        <v>968</v>
      </c>
      <c r="B993" s="11"/>
      <c r="C993" s="13"/>
      <c r="D993" s="137"/>
      <c r="E993" s="19" t="str">
        <f t="shared" si="63"/>
        <v/>
      </c>
      <c r="S993" s="18" t="str">
        <f t="shared" si="64"/>
        <v/>
      </c>
      <c r="T993" s="18" t="str">
        <f t="shared" si="65"/>
        <v/>
      </c>
      <c r="U993" s="18" t="str">
        <f t="shared" si="66"/>
        <v/>
      </c>
    </row>
    <row r="994" spans="1:21" x14ac:dyDescent="0.2">
      <c r="A994" s="4">
        <v>969</v>
      </c>
      <c r="B994" s="11"/>
      <c r="C994" s="13"/>
      <c r="D994" s="137"/>
      <c r="E994" s="19" t="str">
        <f t="shared" si="63"/>
        <v/>
      </c>
      <c r="S994" s="18" t="str">
        <f t="shared" si="64"/>
        <v/>
      </c>
      <c r="T994" s="18" t="str">
        <f t="shared" si="65"/>
        <v/>
      </c>
      <c r="U994" s="18" t="str">
        <f t="shared" si="66"/>
        <v/>
      </c>
    </row>
    <row r="995" spans="1:21" x14ac:dyDescent="0.2">
      <c r="A995" s="4">
        <v>970</v>
      </c>
      <c r="B995" s="11"/>
      <c r="C995" s="13"/>
      <c r="D995" s="137"/>
      <c r="E995" s="19" t="str">
        <f t="shared" si="63"/>
        <v/>
      </c>
      <c r="S995" s="18" t="str">
        <f t="shared" si="64"/>
        <v/>
      </c>
      <c r="T995" s="18" t="str">
        <f t="shared" si="65"/>
        <v/>
      </c>
      <c r="U995" s="18" t="str">
        <f t="shared" si="66"/>
        <v/>
      </c>
    </row>
    <row r="996" spans="1:21" x14ac:dyDescent="0.2">
      <c r="A996" s="4">
        <v>971</v>
      </c>
      <c r="B996" s="11"/>
      <c r="C996" s="13"/>
      <c r="D996" s="137"/>
      <c r="E996" s="19" t="str">
        <f t="shared" si="63"/>
        <v/>
      </c>
      <c r="S996" s="18" t="str">
        <f t="shared" si="64"/>
        <v/>
      </c>
      <c r="T996" s="18" t="str">
        <f t="shared" si="65"/>
        <v/>
      </c>
      <c r="U996" s="18" t="str">
        <f t="shared" si="66"/>
        <v/>
      </c>
    </row>
    <row r="997" spans="1:21" x14ac:dyDescent="0.2">
      <c r="A997" s="4">
        <v>972</v>
      </c>
      <c r="B997" s="11"/>
      <c r="C997" s="13"/>
      <c r="D997" s="137"/>
      <c r="E997" s="19" t="str">
        <f t="shared" si="63"/>
        <v/>
      </c>
      <c r="S997" s="18" t="str">
        <f t="shared" si="64"/>
        <v/>
      </c>
      <c r="T997" s="18" t="str">
        <f t="shared" si="65"/>
        <v/>
      </c>
      <c r="U997" s="18" t="str">
        <f t="shared" si="66"/>
        <v/>
      </c>
    </row>
    <row r="998" spans="1:21" x14ac:dyDescent="0.2">
      <c r="A998" s="4">
        <v>973</v>
      </c>
      <c r="B998" s="11"/>
      <c r="C998" s="13"/>
      <c r="D998" s="137"/>
      <c r="E998" s="19" t="str">
        <f t="shared" si="63"/>
        <v/>
      </c>
      <c r="S998" s="18" t="str">
        <f t="shared" si="64"/>
        <v/>
      </c>
      <c r="T998" s="18" t="str">
        <f t="shared" si="65"/>
        <v/>
      </c>
      <c r="U998" s="18" t="str">
        <f t="shared" si="66"/>
        <v/>
      </c>
    </row>
    <row r="999" spans="1:21" x14ac:dyDescent="0.2">
      <c r="A999" s="4">
        <v>974</v>
      </c>
      <c r="B999" s="11"/>
      <c r="C999" s="13"/>
      <c r="D999" s="137"/>
      <c r="E999" s="19" t="str">
        <f t="shared" si="63"/>
        <v/>
      </c>
      <c r="S999" s="18" t="str">
        <f t="shared" si="64"/>
        <v/>
      </c>
      <c r="T999" s="18" t="str">
        <f t="shared" si="65"/>
        <v/>
      </c>
      <c r="U999" s="18" t="str">
        <f t="shared" si="66"/>
        <v/>
      </c>
    </row>
    <row r="1000" spans="1:21" x14ac:dyDescent="0.2">
      <c r="A1000" s="4">
        <v>975</v>
      </c>
      <c r="B1000" s="11"/>
      <c r="C1000" s="13"/>
      <c r="D1000" s="137"/>
      <c r="E1000" s="19" t="str">
        <f t="shared" si="63"/>
        <v/>
      </c>
      <c r="S1000" s="18" t="str">
        <f t="shared" si="64"/>
        <v/>
      </c>
      <c r="T1000" s="18" t="str">
        <f t="shared" si="65"/>
        <v/>
      </c>
      <c r="U1000" s="18" t="str">
        <f t="shared" si="66"/>
        <v/>
      </c>
    </row>
    <row r="1001" spans="1:21" x14ac:dyDescent="0.2">
      <c r="A1001" s="4">
        <v>976</v>
      </c>
      <c r="B1001" s="11"/>
      <c r="C1001" s="13"/>
      <c r="D1001" s="137"/>
      <c r="E1001" s="19" t="str">
        <f t="shared" si="63"/>
        <v/>
      </c>
      <c r="S1001" s="18" t="str">
        <f t="shared" si="64"/>
        <v/>
      </c>
      <c r="T1001" s="18" t="str">
        <f t="shared" si="65"/>
        <v/>
      </c>
      <c r="U1001" s="18" t="str">
        <f t="shared" si="66"/>
        <v/>
      </c>
    </row>
    <row r="1002" spans="1:21" x14ac:dyDescent="0.2">
      <c r="A1002" s="4">
        <v>977</v>
      </c>
      <c r="B1002" s="11"/>
      <c r="C1002" s="13"/>
      <c r="D1002" s="137"/>
      <c r="E1002" s="19" t="str">
        <f t="shared" si="63"/>
        <v/>
      </c>
      <c r="S1002" s="18" t="str">
        <f t="shared" si="64"/>
        <v/>
      </c>
      <c r="T1002" s="18" t="str">
        <f t="shared" si="65"/>
        <v/>
      </c>
      <c r="U1002" s="18" t="str">
        <f t="shared" si="66"/>
        <v/>
      </c>
    </row>
    <row r="1003" spans="1:21" x14ac:dyDescent="0.2">
      <c r="A1003" s="4">
        <v>978</v>
      </c>
      <c r="B1003" s="11"/>
      <c r="C1003" s="13"/>
      <c r="D1003" s="137"/>
      <c r="E1003" s="19" t="str">
        <f t="shared" si="63"/>
        <v/>
      </c>
      <c r="S1003" s="18" t="str">
        <f t="shared" si="64"/>
        <v/>
      </c>
      <c r="T1003" s="18" t="str">
        <f t="shared" si="65"/>
        <v/>
      </c>
      <c r="U1003" s="18" t="str">
        <f t="shared" si="66"/>
        <v/>
      </c>
    </row>
    <row r="1004" spans="1:21" x14ac:dyDescent="0.2">
      <c r="A1004" s="4">
        <v>979</v>
      </c>
      <c r="B1004" s="11"/>
      <c r="C1004" s="13"/>
      <c r="D1004" s="137"/>
      <c r="E1004" s="19" t="str">
        <f t="shared" si="63"/>
        <v/>
      </c>
      <c r="S1004" s="18" t="str">
        <f t="shared" si="64"/>
        <v/>
      </c>
      <c r="T1004" s="18" t="str">
        <f t="shared" si="65"/>
        <v/>
      </c>
      <c r="U1004" s="18" t="str">
        <f t="shared" si="66"/>
        <v/>
      </c>
    </row>
    <row r="1005" spans="1:21" x14ac:dyDescent="0.2">
      <c r="A1005" s="4">
        <v>980</v>
      </c>
      <c r="B1005" s="11"/>
      <c r="C1005" s="13"/>
      <c r="D1005" s="137"/>
      <c r="E1005" s="19" t="str">
        <f t="shared" si="63"/>
        <v/>
      </c>
      <c r="S1005" s="18" t="str">
        <f t="shared" si="64"/>
        <v/>
      </c>
      <c r="T1005" s="18" t="str">
        <f t="shared" si="65"/>
        <v/>
      </c>
      <c r="U1005" s="18" t="str">
        <f t="shared" si="66"/>
        <v/>
      </c>
    </row>
    <row r="1006" spans="1:21" x14ac:dyDescent="0.2">
      <c r="A1006" s="4">
        <v>981</v>
      </c>
      <c r="B1006" s="11"/>
      <c r="C1006" s="13"/>
      <c r="D1006" s="137"/>
      <c r="E1006" s="19" t="str">
        <f t="shared" si="63"/>
        <v/>
      </c>
      <c r="S1006" s="18" t="str">
        <f t="shared" si="64"/>
        <v/>
      </c>
      <c r="T1006" s="18" t="str">
        <f t="shared" si="65"/>
        <v/>
      </c>
      <c r="U1006" s="18" t="str">
        <f t="shared" si="66"/>
        <v/>
      </c>
    </row>
    <row r="1007" spans="1:21" x14ac:dyDescent="0.2">
      <c r="A1007" s="4">
        <v>982</v>
      </c>
      <c r="B1007" s="11"/>
      <c r="C1007" s="13"/>
      <c r="D1007" s="137"/>
      <c r="E1007" s="19" t="str">
        <f t="shared" si="63"/>
        <v/>
      </c>
      <c r="S1007" s="18" t="str">
        <f t="shared" si="64"/>
        <v/>
      </c>
      <c r="T1007" s="18" t="str">
        <f t="shared" si="65"/>
        <v/>
      </c>
      <c r="U1007" s="18" t="str">
        <f t="shared" si="66"/>
        <v/>
      </c>
    </row>
    <row r="1008" spans="1:21" x14ac:dyDescent="0.2">
      <c r="A1008" s="4">
        <v>983</v>
      </c>
      <c r="B1008" s="11"/>
      <c r="C1008" s="13"/>
      <c r="D1008" s="137"/>
      <c r="E1008" s="19" t="str">
        <f t="shared" ref="E1008:E1025" si="67">IF(OR(B1008="",C1008=""),"",IF(B1008&gt;C1008,"Fel datum!",(IF(U1008="FEL","Fel datum!",C1008-B1008))))</f>
        <v/>
      </c>
      <c r="S1008" s="18" t="str">
        <f t="shared" ref="S1008:S1025" si="68">IF(D1008="K",E1008,"")</f>
        <v/>
      </c>
      <c r="T1008" s="18" t="str">
        <f t="shared" ref="T1008:T1025" si="69">IF(D1008="M",E1008,"")</f>
        <v/>
      </c>
      <c r="U1008" s="18" t="str">
        <f t="shared" si="66"/>
        <v/>
      </c>
    </row>
    <row r="1009" spans="1:21" x14ac:dyDescent="0.2">
      <c r="A1009" s="4">
        <v>984</v>
      </c>
      <c r="B1009" s="11"/>
      <c r="C1009" s="13"/>
      <c r="D1009" s="137"/>
      <c r="E1009" s="19" t="str">
        <f t="shared" si="67"/>
        <v/>
      </c>
      <c r="S1009" s="18" t="str">
        <f t="shared" si="68"/>
        <v/>
      </c>
      <c r="T1009" s="18" t="str">
        <f t="shared" si="69"/>
        <v/>
      </c>
      <c r="U1009" s="18" t="str">
        <f t="shared" si="66"/>
        <v/>
      </c>
    </row>
    <row r="1010" spans="1:21" x14ac:dyDescent="0.2">
      <c r="A1010" s="4">
        <v>985</v>
      </c>
      <c r="B1010" s="11"/>
      <c r="C1010" s="13"/>
      <c r="D1010" s="137"/>
      <c r="E1010" s="19" t="str">
        <f t="shared" si="67"/>
        <v/>
      </c>
      <c r="S1010" s="18" t="str">
        <f t="shared" si="68"/>
        <v/>
      </c>
      <c r="T1010" s="18" t="str">
        <f t="shared" si="69"/>
        <v/>
      </c>
      <c r="U1010" s="18" t="str">
        <f t="shared" si="66"/>
        <v/>
      </c>
    </row>
    <row r="1011" spans="1:21" x14ac:dyDescent="0.2">
      <c r="A1011" s="4">
        <v>986</v>
      </c>
      <c r="B1011" s="11"/>
      <c r="C1011" s="13"/>
      <c r="D1011" s="137"/>
      <c r="E1011" s="19" t="str">
        <f t="shared" si="67"/>
        <v/>
      </c>
      <c r="S1011" s="18" t="str">
        <f t="shared" si="68"/>
        <v/>
      </c>
      <c r="T1011" s="18" t="str">
        <f t="shared" si="69"/>
        <v/>
      </c>
      <c r="U1011" s="18" t="str">
        <f t="shared" si="66"/>
        <v/>
      </c>
    </row>
    <row r="1012" spans="1:21" x14ac:dyDescent="0.2">
      <c r="A1012" s="4">
        <v>987</v>
      </c>
      <c r="B1012" s="11"/>
      <c r="C1012" s="13"/>
      <c r="D1012" s="137"/>
      <c r="E1012" s="19" t="str">
        <f t="shared" si="67"/>
        <v/>
      </c>
      <c r="S1012" s="18" t="str">
        <f t="shared" si="68"/>
        <v/>
      </c>
      <c r="T1012" s="18" t="str">
        <f t="shared" si="69"/>
        <v/>
      </c>
      <c r="U1012" s="18" t="str">
        <f t="shared" si="66"/>
        <v/>
      </c>
    </row>
    <row r="1013" spans="1:21" x14ac:dyDescent="0.2">
      <c r="A1013" s="4">
        <v>988</v>
      </c>
      <c r="B1013" s="11"/>
      <c r="C1013" s="13"/>
      <c r="D1013" s="137"/>
      <c r="E1013" s="19" t="str">
        <f t="shared" si="67"/>
        <v/>
      </c>
      <c r="S1013" s="18" t="str">
        <f t="shared" si="68"/>
        <v/>
      </c>
      <c r="T1013" s="18" t="str">
        <f t="shared" si="69"/>
        <v/>
      </c>
      <c r="U1013" s="18" t="str">
        <f t="shared" si="66"/>
        <v/>
      </c>
    </row>
    <row r="1014" spans="1:21" x14ac:dyDescent="0.2">
      <c r="A1014" s="4">
        <v>989</v>
      </c>
      <c r="B1014" s="11"/>
      <c r="C1014" s="13"/>
      <c r="D1014" s="137"/>
      <c r="E1014" s="19" t="str">
        <f t="shared" si="67"/>
        <v/>
      </c>
      <c r="S1014" s="18" t="str">
        <f t="shared" si="68"/>
        <v/>
      </c>
      <c r="T1014" s="18" t="str">
        <f t="shared" si="69"/>
        <v/>
      </c>
      <c r="U1014" s="18" t="str">
        <f t="shared" si="66"/>
        <v/>
      </c>
    </row>
    <row r="1015" spans="1:21" x14ac:dyDescent="0.2">
      <c r="A1015" s="4">
        <v>990</v>
      </c>
      <c r="B1015" s="11"/>
      <c r="C1015" s="13"/>
      <c r="D1015" s="137"/>
      <c r="E1015" s="19" t="str">
        <f t="shared" si="67"/>
        <v/>
      </c>
      <c r="S1015" s="18" t="str">
        <f t="shared" si="68"/>
        <v/>
      </c>
      <c r="T1015" s="18" t="str">
        <f t="shared" si="69"/>
        <v/>
      </c>
      <c r="U1015" s="18" t="str">
        <f t="shared" si="66"/>
        <v/>
      </c>
    </row>
    <row r="1016" spans="1:21" x14ac:dyDescent="0.2">
      <c r="A1016" s="4">
        <v>991</v>
      </c>
      <c r="B1016" s="11"/>
      <c r="C1016" s="13"/>
      <c r="D1016" s="137"/>
      <c r="E1016" s="19" t="str">
        <f t="shared" si="67"/>
        <v/>
      </c>
      <c r="S1016" s="18" t="str">
        <f t="shared" si="68"/>
        <v/>
      </c>
      <c r="T1016" s="18" t="str">
        <f t="shared" si="69"/>
        <v/>
      </c>
      <c r="U1016" s="18" t="str">
        <f t="shared" si="66"/>
        <v/>
      </c>
    </row>
    <row r="1017" spans="1:21" x14ac:dyDescent="0.2">
      <c r="A1017" s="4">
        <v>992</v>
      </c>
      <c r="B1017" s="11"/>
      <c r="C1017" s="13"/>
      <c r="D1017" s="137"/>
      <c r="E1017" s="19" t="str">
        <f t="shared" si="67"/>
        <v/>
      </c>
      <c r="S1017" s="18" t="str">
        <f t="shared" si="68"/>
        <v/>
      </c>
      <c r="T1017" s="18" t="str">
        <f t="shared" si="69"/>
        <v/>
      </c>
      <c r="U1017" s="18" t="str">
        <f t="shared" si="66"/>
        <v/>
      </c>
    </row>
    <row r="1018" spans="1:21" x14ac:dyDescent="0.2">
      <c r="A1018" s="4">
        <v>993</v>
      </c>
      <c r="B1018" s="11"/>
      <c r="C1018" s="13"/>
      <c r="D1018" s="137"/>
      <c r="E1018" s="19" t="str">
        <f t="shared" si="67"/>
        <v/>
      </c>
      <c r="S1018" s="18" t="str">
        <f t="shared" si="68"/>
        <v/>
      </c>
      <c r="T1018" s="18" t="str">
        <f t="shared" si="69"/>
        <v/>
      </c>
      <c r="U1018" s="18" t="str">
        <f t="shared" si="66"/>
        <v/>
      </c>
    </row>
    <row r="1019" spans="1:21" x14ac:dyDescent="0.2">
      <c r="A1019" s="4">
        <v>994</v>
      </c>
      <c r="B1019" s="11"/>
      <c r="C1019" s="13"/>
      <c r="D1019" s="137"/>
      <c r="E1019" s="19" t="str">
        <f t="shared" si="67"/>
        <v/>
      </c>
      <c r="S1019" s="18" t="str">
        <f t="shared" si="68"/>
        <v/>
      </c>
      <c r="T1019" s="18" t="str">
        <f t="shared" si="69"/>
        <v/>
      </c>
      <c r="U1019" s="18" t="str">
        <f t="shared" si="66"/>
        <v/>
      </c>
    </row>
    <row r="1020" spans="1:21" x14ac:dyDescent="0.2">
      <c r="A1020" s="4">
        <v>995</v>
      </c>
      <c r="B1020" s="11"/>
      <c r="C1020" s="13"/>
      <c r="D1020" s="137"/>
      <c r="E1020" s="19" t="str">
        <f t="shared" si="67"/>
        <v/>
      </c>
      <c r="S1020" s="18" t="str">
        <f t="shared" si="68"/>
        <v/>
      </c>
      <c r="T1020" s="18" t="str">
        <f t="shared" si="69"/>
        <v/>
      </c>
      <c r="U1020" s="18" t="str">
        <f t="shared" si="66"/>
        <v/>
      </c>
    </row>
    <row r="1021" spans="1:21" x14ac:dyDescent="0.2">
      <c r="A1021" s="4">
        <v>996</v>
      </c>
      <c r="B1021" s="11"/>
      <c r="C1021" s="13"/>
      <c r="D1021" s="137"/>
      <c r="E1021" s="19" t="str">
        <f t="shared" si="67"/>
        <v/>
      </c>
      <c r="S1021" s="18" t="str">
        <f t="shared" si="68"/>
        <v/>
      </c>
      <c r="T1021" s="18" t="str">
        <f t="shared" si="69"/>
        <v/>
      </c>
      <c r="U1021" s="18" t="str">
        <f t="shared" si="66"/>
        <v/>
      </c>
    </row>
    <row r="1022" spans="1:21" x14ac:dyDescent="0.2">
      <c r="A1022" s="4">
        <v>997</v>
      </c>
      <c r="B1022" s="11"/>
      <c r="C1022" s="13"/>
      <c r="D1022" s="137"/>
      <c r="E1022" s="19" t="str">
        <f t="shared" si="67"/>
        <v/>
      </c>
      <c r="S1022" s="18" t="str">
        <f t="shared" si="68"/>
        <v/>
      </c>
      <c r="T1022" s="18" t="str">
        <f t="shared" si="69"/>
        <v/>
      </c>
      <c r="U1022" s="18" t="str">
        <f t="shared" si="66"/>
        <v/>
      </c>
    </row>
    <row r="1023" spans="1:21" x14ac:dyDescent="0.2">
      <c r="A1023" s="4">
        <v>998</v>
      </c>
      <c r="B1023" s="11"/>
      <c r="C1023" s="13"/>
      <c r="D1023" s="137"/>
      <c r="E1023" s="19" t="str">
        <f t="shared" si="67"/>
        <v/>
      </c>
      <c r="S1023" s="18" t="str">
        <f t="shared" si="68"/>
        <v/>
      </c>
      <c r="T1023" s="18" t="str">
        <f t="shared" si="69"/>
        <v/>
      </c>
      <c r="U1023" s="18" t="str">
        <f t="shared" si="66"/>
        <v/>
      </c>
    </row>
    <row r="1024" spans="1:21" x14ac:dyDescent="0.2">
      <c r="A1024" s="4">
        <v>999</v>
      </c>
      <c r="B1024" s="11"/>
      <c r="C1024" s="13"/>
      <c r="D1024" s="137"/>
      <c r="E1024" s="19" t="str">
        <f t="shared" si="67"/>
        <v/>
      </c>
      <c r="S1024" s="18" t="str">
        <f t="shared" si="68"/>
        <v/>
      </c>
      <c r="T1024" s="18" t="str">
        <f t="shared" si="69"/>
        <v/>
      </c>
      <c r="U1024" s="18" t="str">
        <f t="shared" si="66"/>
        <v/>
      </c>
    </row>
    <row r="1025" spans="1:21" x14ac:dyDescent="0.2">
      <c r="A1025" s="4">
        <v>1000</v>
      </c>
      <c r="B1025" s="11"/>
      <c r="C1025" s="13"/>
      <c r="D1025" s="137"/>
      <c r="E1025" s="19" t="str">
        <f t="shared" si="67"/>
        <v/>
      </c>
      <c r="S1025" s="18" t="str">
        <f t="shared" si="68"/>
        <v/>
      </c>
      <c r="T1025" s="18" t="str">
        <f t="shared" si="69"/>
        <v/>
      </c>
      <c r="U1025" s="18" t="str">
        <f>IF(C1025="","",IF(C1025&lt;DATE(2024,1,1),"FEL",IF(C1025&gt;DATE(2024,6,30),"FEL","")))</f>
        <v/>
      </c>
    </row>
    <row r="1026" spans="1:21" x14ac:dyDescent="0.2"/>
    <row r="1027" spans="1:21" x14ac:dyDescent="0.2"/>
    <row r="1028" spans="1:21" x14ac:dyDescent="0.2"/>
    <row r="1029" spans="1:21" x14ac:dyDescent="0.2"/>
    <row r="1030" spans="1:21" x14ac:dyDescent="0.2"/>
    <row r="1031" spans="1:21" x14ac:dyDescent="0.2"/>
    <row r="1032" spans="1:21" x14ac:dyDescent="0.2"/>
    <row r="1033" spans="1:21" x14ac:dyDescent="0.2"/>
    <row r="1034" spans="1:21" x14ac:dyDescent="0.2"/>
    <row r="1035" spans="1:21" x14ac:dyDescent="0.2"/>
    <row r="1036" spans="1:21" x14ac:dyDescent="0.2"/>
    <row r="1037" spans="1:21" x14ac:dyDescent="0.2"/>
    <row r="1038" spans="1:21" x14ac:dyDescent="0.2"/>
    <row r="1039" spans="1:21" x14ac:dyDescent="0.2"/>
    <row r="1040" spans="1:21"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sheetData>
  <sheetProtection algorithmName="SHA-512" hashValue="lX9y3a818cFciBTbDb+rD/0D+5uwZLEJ0jDMgseLp/w/wJRvgVeTof/rSFkFYB0D6pJHxB8cneB1bX10R9Be1Q==" saltValue="Ugny0xOsC/65s9qpV/TKXQ==" spinCount="100000" sheet="1" objects="1" scenarios="1"/>
  <dataConsolidate/>
  <mergeCells count="16">
    <mergeCell ref="A23:D23"/>
    <mergeCell ref="A22:D22"/>
    <mergeCell ref="A14:D14"/>
    <mergeCell ref="A1:D1"/>
    <mergeCell ref="A3:D3"/>
    <mergeCell ref="A4:D4"/>
    <mergeCell ref="A5:D5"/>
    <mergeCell ref="A6:D6"/>
    <mergeCell ref="A7:D7"/>
    <mergeCell ref="A8:D8"/>
    <mergeCell ref="A15:D15"/>
    <mergeCell ref="A9:D9"/>
    <mergeCell ref="A10:D10"/>
    <mergeCell ref="A11:D11"/>
    <mergeCell ref="A12:D12"/>
    <mergeCell ref="A13:D13"/>
  </mergeCells>
  <phoneticPr fontId="0" type="noConversion"/>
  <conditionalFormatting sqref="D17:D20">
    <cfRule type="cellIs" dxfId="11" priority="1" stopIfTrue="1" operator="lessThan">
      <formula>0</formula>
    </cfRule>
  </conditionalFormatting>
  <conditionalFormatting sqref="D27:D1025">
    <cfRule type="cellIs" dxfId="10" priority="11" stopIfTrue="1" operator="lessThan">
      <formula>0</formula>
    </cfRule>
  </conditionalFormatting>
  <conditionalFormatting sqref="D26:E26 E26:E1025">
    <cfRule type="cellIs" dxfId="9" priority="17" stopIfTrue="1" operator="lessThan">
      <formula>0</formula>
    </cfRule>
  </conditionalFormatting>
  <conditionalFormatting sqref="E17:E20">
    <cfRule type="expression" dxfId="8" priority="3" stopIfTrue="1">
      <formula>E17="Fel datum!"</formula>
    </cfRule>
    <cfRule type="cellIs" dxfId="7" priority="4" stopIfTrue="1" operator="lessThan">
      <formula>0</formula>
    </cfRule>
  </conditionalFormatting>
  <conditionalFormatting sqref="E26:E1025">
    <cfRule type="expression" dxfId="6" priority="16" stopIfTrue="1">
      <formula>E26="Fel datum!"</formula>
    </cfRule>
  </conditionalFormatting>
  <dataValidations count="5">
    <dataValidation type="list" allowBlank="1" showDropDown="1" showInputMessage="1" showErrorMessage="1" errorTitle="Fel inmatning!" error="Endast K (för kvinna), M (för man) är giltiga inmatningar. Cellen kan också lämnas tom." sqref="D17:D20 D26:D1025" xr:uid="{00000000-0002-0000-0100-000000000000}">
      <formula1>$S$25:$T$25</formula1>
    </dataValidation>
    <dataValidation type="date" allowBlank="1" showInputMessage="1" showErrorMessage="1" error="Datum för beslut ska vara mellan 1 januari och 30 juni 2019." sqref="C21 C24" xr:uid="{00000000-0002-0000-0100-000002000000}">
      <formula1>43466</formula1>
      <formula2>43646</formula2>
    </dataValidation>
    <dataValidation allowBlank="1" showInputMessage="1" showErrorMessage="1" error="Datum för beslut ska vara mellan 1 januari och 30 juni 2019." sqref="C17:C20" xr:uid="{03A5043D-F77C-4A0C-B34B-5E61B654EC24}"/>
    <dataValidation type="date" allowBlank="1" showInputMessage="1" showErrorMessage="1" error="Datum för beslut ska vara mellan 1 januari och 30 juni 2024." sqref="C26:C1025" xr:uid="{7B57AA50-0812-48F0-B29B-75CDC2B52503}">
      <formula1>45292</formula1>
      <formula2>45473</formula2>
    </dataValidation>
    <dataValidation type="date" operator="lessThanOrEqual" allowBlank="1" showInputMessage="1" showErrorMessage="1" error="Datum för ansökan får inte vara senare än datum för beslut." sqref="B26:B1025" xr:uid="{00000000-0002-0000-0100-000001000000}">
      <formula1>C26</formula1>
    </dataValidation>
  </dataValidations>
  <hyperlinks>
    <hyperlink ref="A2" location="Start!A1" tooltip="Klicka här för att komma tillbaka till startmenyn" display="Tillbaka till start" xr:uid="{FE965E61-2C89-46CC-9061-B1D027A0D042}"/>
  </hyperlinks>
  <pageMargins left="0.7" right="0.7" top="0.75" bottom="0.75" header="0.3" footer="0.3"/>
  <pageSetup paperSize="9" scale="84"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87"/>
  <sheetViews>
    <sheetView zoomScaleNormal="100" workbookViewId="0">
      <selection sqref="A1:E1"/>
    </sheetView>
  </sheetViews>
  <sheetFormatPr defaultColWidth="9.140625" defaultRowHeight="12.75" zeroHeight="1" x14ac:dyDescent="0.2"/>
  <cols>
    <col min="1" max="1" width="17.42578125" style="1" customWidth="1"/>
    <col min="2" max="2" width="15.28515625" style="1" customWidth="1"/>
    <col min="3" max="3" width="13.7109375" style="1" customWidth="1"/>
    <col min="4" max="4" width="13.42578125" style="1" customWidth="1"/>
    <col min="5" max="5" width="12.7109375" style="1" customWidth="1"/>
    <col min="6" max="6" width="8.42578125" style="1" customWidth="1"/>
    <col min="7" max="7" width="30.5703125" style="1" customWidth="1"/>
    <col min="8" max="8" width="31.5703125" style="1" customWidth="1"/>
    <col min="9" max="9" width="12.28515625" style="1" customWidth="1"/>
    <col min="10" max="10" width="13.85546875" style="1" customWidth="1"/>
    <col min="11" max="11" width="5.7109375" style="1" customWidth="1"/>
    <col min="12" max="12" width="8.42578125" style="1" customWidth="1"/>
    <col min="13" max="13" width="16" style="1" customWidth="1"/>
    <col min="14" max="14" width="7.140625" style="1" hidden="1" customWidth="1"/>
    <col min="15" max="15" width="10.140625" style="1" hidden="1" customWidth="1"/>
    <col min="16" max="16" width="17.85546875" style="1" hidden="1" customWidth="1"/>
    <col min="17" max="17" width="21" style="1" customWidth="1"/>
    <col min="18" max="18" width="10.85546875" style="1" customWidth="1"/>
    <col min="19" max="20" width="9.140625" style="1" customWidth="1"/>
    <col min="21" max="21" width="18.28515625" style="1" customWidth="1"/>
    <col min="22" max="16384" width="9.140625" style="1"/>
  </cols>
  <sheetData>
    <row r="1" spans="1:21" ht="48" customHeight="1" thickBot="1" x14ac:dyDescent="0.25">
      <c r="A1" s="143" t="s">
        <v>83</v>
      </c>
      <c r="B1" s="143"/>
      <c r="C1" s="143"/>
      <c r="D1" s="143"/>
      <c r="E1" s="143"/>
      <c r="N1" s="1">
        <f>COUNT(E28:E1027)</f>
        <v>0</v>
      </c>
      <c r="O1" s="1">
        <f>COUNT(#REF!)</f>
        <v>0</v>
      </c>
      <c r="P1" s="1">
        <f>COUNTIF(E28:E1027,"&gt;90")</f>
        <v>0</v>
      </c>
      <c r="U1" s="30"/>
    </row>
    <row r="2" spans="1:21" ht="33" customHeight="1" thickTop="1" thickBot="1" x14ac:dyDescent="0.25">
      <c r="A2" s="29" t="s">
        <v>0</v>
      </c>
      <c r="U2" s="63"/>
    </row>
    <row r="3" spans="1:21" ht="40.5" customHeight="1" thickTop="1" x14ac:dyDescent="0.3">
      <c r="A3" s="173" t="s">
        <v>79</v>
      </c>
      <c r="B3" s="173"/>
      <c r="C3" s="173"/>
      <c r="D3" s="173"/>
      <c r="E3" s="173"/>
      <c r="F3" s="65"/>
      <c r="U3" s="63"/>
    </row>
    <row r="4" spans="1:21" ht="66" customHeight="1" x14ac:dyDescent="0.2">
      <c r="A4" s="174" t="s">
        <v>82</v>
      </c>
      <c r="B4" s="174"/>
      <c r="C4" s="174"/>
      <c r="D4" s="174"/>
      <c r="E4" s="174"/>
      <c r="F4" s="66"/>
      <c r="U4" s="63"/>
    </row>
    <row r="5" spans="1:21" s="15" customFormat="1" ht="24.75" customHeight="1" x14ac:dyDescent="0.2">
      <c r="A5" s="175" t="s">
        <v>63</v>
      </c>
      <c r="B5" s="175"/>
      <c r="C5" s="175"/>
      <c r="D5" s="175"/>
      <c r="E5" s="175"/>
      <c r="F5" s="67"/>
      <c r="U5" s="63"/>
    </row>
    <row r="6" spans="1:21" ht="77.25" customHeight="1" x14ac:dyDescent="0.2">
      <c r="A6" s="174" t="s">
        <v>108</v>
      </c>
      <c r="B6" s="174"/>
      <c r="C6" s="174"/>
      <c r="D6" s="174"/>
      <c r="E6" s="174"/>
      <c r="F6" s="66"/>
      <c r="J6" s="15"/>
      <c r="U6" s="63"/>
    </row>
    <row r="7" spans="1:21" s="15" customFormat="1" ht="27" customHeight="1" x14ac:dyDescent="0.2">
      <c r="A7" s="175" t="s">
        <v>61</v>
      </c>
      <c r="B7" s="175"/>
      <c r="C7" s="175"/>
      <c r="D7" s="175"/>
      <c r="E7" s="175"/>
      <c r="F7" s="67"/>
      <c r="U7" s="63"/>
    </row>
    <row r="8" spans="1:21" ht="75.75" customHeight="1" x14ac:dyDescent="0.2">
      <c r="A8" s="174" t="s">
        <v>60</v>
      </c>
      <c r="B8" s="174"/>
      <c r="C8" s="174"/>
      <c r="D8" s="174"/>
      <c r="E8" s="174"/>
      <c r="F8" s="66"/>
      <c r="U8" s="63"/>
    </row>
    <row r="9" spans="1:21" ht="27.75" customHeight="1" x14ac:dyDescent="0.2">
      <c r="A9" s="175" t="s">
        <v>59</v>
      </c>
      <c r="B9" s="175"/>
      <c r="C9" s="175"/>
      <c r="D9" s="175"/>
      <c r="E9" s="175"/>
      <c r="F9" s="67"/>
      <c r="U9" s="63"/>
    </row>
    <row r="10" spans="1:21" ht="27" customHeight="1" x14ac:dyDescent="0.2">
      <c r="A10" s="174" t="s">
        <v>80</v>
      </c>
      <c r="B10" s="174"/>
      <c r="C10" s="174"/>
      <c r="D10" s="174"/>
      <c r="E10" s="174"/>
      <c r="F10" s="66"/>
      <c r="U10" s="63"/>
    </row>
    <row r="11" spans="1:21" ht="48.75" customHeight="1" x14ac:dyDescent="0.2">
      <c r="A11" s="171" t="s">
        <v>109</v>
      </c>
      <c r="B11" s="171"/>
      <c r="C11" s="171"/>
      <c r="D11" s="171"/>
      <c r="E11" s="171"/>
      <c r="F11" s="68"/>
      <c r="N11" s="1">
        <f>COUNT(N28:N1027)</f>
        <v>0</v>
      </c>
      <c r="O11" s="1">
        <f>COUNT(O28:O1027)</f>
        <v>0</v>
      </c>
    </row>
    <row r="12" spans="1:21" ht="37.5" customHeight="1" x14ac:dyDescent="0.2">
      <c r="A12" s="171" t="s">
        <v>110</v>
      </c>
      <c r="B12" s="171"/>
      <c r="C12" s="171"/>
      <c r="D12" s="171"/>
      <c r="E12" s="171"/>
      <c r="F12" s="68"/>
    </row>
    <row r="13" spans="1:21" ht="45.75" customHeight="1" x14ac:dyDescent="0.2">
      <c r="A13" s="171" t="s">
        <v>81</v>
      </c>
      <c r="B13" s="171"/>
      <c r="C13" s="171"/>
      <c r="D13" s="171"/>
      <c r="E13" s="171"/>
      <c r="F13" s="68"/>
      <c r="N13" s="1">
        <f>COUNTIF(N28:N1027,"&gt;90")</f>
        <v>0</v>
      </c>
      <c r="O13" s="1">
        <f>COUNTIF(O28:O1027,"&gt;90")</f>
        <v>0</v>
      </c>
    </row>
    <row r="14" spans="1:21" ht="70.5" customHeight="1" x14ac:dyDescent="0.2">
      <c r="A14" s="171" t="s">
        <v>111</v>
      </c>
      <c r="B14" s="171"/>
      <c r="C14" s="171"/>
      <c r="D14" s="171"/>
      <c r="E14" s="171"/>
      <c r="F14" s="68"/>
    </row>
    <row r="15" spans="1:21" ht="15.75" customHeight="1" x14ac:dyDescent="0.2">
      <c r="A15" s="144"/>
      <c r="B15" s="144"/>
      <c r="C15" s="144"/>
      <c r="D15" s="144"/>
    </row>
    <row r="16" spans="1:21" ht="57" customHeight="1" x14ac:dyDescent="0.2">
      <c r="A16" s="176" t="s">
        <v>122</v>
      </c>
      <c r="B16" s="176"/>
      <c r="C16" s="176"/>
      <c r="D16" s="176"/>
      <c r="E16" s="68"/>
      <c r="F16" s="68"/>
    </row>
    <row r="17" spans="1:16" ht="17.25" customHeight="1" x14ac:dyDescent="0.2"/>
    <row r="18" spans="1:16" ht="132" customHeight="1" x14ac:dyDescent="0.2">
      <c r="A18" s="91" t="s">
        <v>39</v>
      </c>
      <c r="B18" s="64" t="s">
        <v>128</v>
      </c>
      <c r="C18" s="64" t="s">
        <v>129</v>
      </c>
    </row>
    <row r="19" spans="1:16" ht="72" customHeight="1" thickBot="1" x14ac:dyDescent="0.25">
      <c r="A19" s="90" t="s">
        <v>5</v>
      </c>
      <c r="B19" s="14" t="str">
        <f>IF(N1&lt;4,"",AVERAGE(E28:E1027))</f>
        <v/>
      </c>
      <c r="C19" s="14" t="str">
        <f>IF(N1&lt;4,"",MEDIAN(E28:E1027))</f>
        <v/>
      </c>
    </row>
    <row r="20" spans="1:16" ht="30.75" customHeight="1" x14ac:dyDescent="0.2">
      <c r="A20" s="26" t="s">
        <v>8</v>
      </c>
      <c r="B20" s="17" t="str">
        <f>IF(OR(N11&lt;4,O11&lt;4),"",AVERAGE(N28:N1027))</f>
        <v/>
      </c>
      <c r="C20" s="17" t="str">
        <f>IF(OR(N11&lt;4,O11&lt;4),"",MEDIAN(N28:N1027))</f>
        <v/>
      </c>
    </row>
    <row r="21" spans="1:16" ht="30.75" customHeight="1" x14ac:dyDescent="0.2">
      <c r="A21" s="76" t="s">
        <v>7</v>
      </c>
      <c r="B21" s="77" t="str">
        <f>IF(OR(N11&lt;4,O11&lt;4),"",AVERAGE(O28:O1027))</f>
        <v/>
      </c>
      <c r="C21" s="77" t="str">
        <f>IF(OR(N11&lt;4,O11&lt;4),"",MEDIAN(O28:O1027))</f>
        <v/>
      </c>
    </row>
    <row r="22" spans="1:16" ht="30.75" customHeight="1" x14ac:dyDescent="0.2">
      <c r="A22" s="36"/>
      <c r="B22" s="69"/>
      <c r="C22" s="69"/>
    </row>
    <row r="23" spans="1:16" ht="43.5" customHeight="1" x14ac:dyDescent="0.25">
      <c r="A23" s="165" t="s">
        <v>51</v>
      </c>
      <c r="B23" s="165"/>
      <c r="C23" s="165"/>
      <c r="D23" s="165"/>
    </row>
    <row r="24" spans="1:16" ht="22.5" customHeight="1" x14ac:dyDescent="0.25">
      <c r="A24" s="165" t="s">
        <v>50</v>
      </c>
      <c r="B24" s="165"/>
      <c r="C24" s="165"/>
      <c r="D24" s="165"/>
    </row>
    <row r="25" spans="1:16" ht="15" customHeight="1" x14ac:dyDescent="0.2"/>
    <row r="26" spans="1:16" ht="45" customHeight="1" x14ac:dyDescent="0.25">
      <c r="A26" s="172" t="s">
        <v>6</v>
      </c>
      <c r="B26" s="172"/>
      <c r="C26" s="172"/>
      <c r="D26" s="172"/>
      <c r="E26" s="84"/>
    </row>
    <row r="27" spans="1:16" ht="132" customHeight="1" thickBot="1" x14ac:dyDescent="0.25">
      <c r="A27" s="71" t="s">
        <v>18</v>
      </c>
      <c r="B27" s="72" t="s">
        <v>84</v>
      </c>
      <c r="C27" s="21" t="s">
        <v>132</v>
      </c>
      <c r="D27" s="88" t="s">
        <v>85</v>
      </c>
      <c r="E27" s="89" t="s">
        <v>86</v>
      </c>
      <c r="K27" s="15"/>
      <c r="N27" s="16" t="s">
        <v>9</v>
      </c>
      <c r="O27" s="16" t="s">
        <v>10</v>
      </c>
      <c r="P27" s="16" t="s">
        <v>45</v>
      </c>
    </row>
    <row r="28" spans="1:16" x14ac:dyDescent="0.2">
      <c r="A28" s="3">
        <v>1</v>
      </c>
      <c r="B28" s="10"/>
      <c r="C28" s="10"/>
      <c r="D28" s="7"/>
      <c r="E28" s="18" t="str">
        <f t="shared" ref="E28:E91" si="0">IF(OR(B28="",C28=""),"",IF(B28&gt;C28,"Fel datum!",(IF(P28="FEL","Fel datum!",C28-B28))))</f>
        <v/>
      </c>
      <c r="G28" s="138"/>
      <c r="N28" s="18" t="str">
        <f>IF(D28="K",E28,"")</f>
        <v/>
      </c>
      <c r="O28" s="18" t="str">
        <f>IF(D28="M",E28,"")</f>
        <v/>
      </c>
      <c r="P28" s="18" t="str">
        <f>IF(C28="","",IF(C28&lt;DATE(2024,1,1),"FEL",IF(C28&gt;DATE(2024,6,30),"FEL","")))</f>
        <v/>
      </c>
    </row>
    <row r="29" spans="1:16" x14ac:dyDescent="0.2">
      <c r="A29" s="4">
        <v>2</v>
      </c>
      <c r="B29" s="10"/>
      <c r="C29" s="10"/>
      <c r="D29" s="7"/>
      <c r="E29" s="18" t="str">
        <f t="shared" si="0"/>
        <v/>
      </c>
      <c r="G29" s="138"/>
      <c r="N29" s="18" t="str">
        <f>IF(D29="K",E29,"")</f>
        <v/>
      </c>
      <c r="O29" s="18" t="str">
        <f>IF(D29="M",E29,"")</f>
        <v/>
      </c>
      <c r="P29" s="18" t="str">
        <f t="shared" ref="P29:P92" si="1">IF(C29="","",IF(C29&lt;DATE(2024,1,1),"FEL",IF(C29&gt;DATE(2024,6,30),"FEL","")))</f>
        <v/>
      </c>
    </row>
    <row r="30" spans="1:16" x14ac:dyDescent="0.2">
      <c r="A30" s="4">
        <v>3</v>
      </c>
      <c r="B30" s="10"/>
      <c r="C30" s="10"/>
      <c r="D30" s="7"/>
      <c r="E30" s="18" t="str">
        <f t="shared" si="0"/>
        <v/>
      </c>
      <c r="N30" s="18" t="str">
        <f t="shared" ref="N30:N35" si="2">IF(D30="K",E30,"")</f>
        <v/>
      </c>
      <c r="O30" s="18" t="str">
        <f t="shared" ref="O30:O35" si="3">IF(D30="M",E30,"")</f>
        <v/>
      </c>
      <c r="P30" s="18" t="str">
        <f t="shared" si="1"/>
        <v/>
      </c>
    </row>
    <row r="31" spans="1:16" x14ac:dyDescent="0.2">
      <c r="A31" s="4">
        <v>4</v>
      </c>
      <c r="B31" s="10"/>
      <c r="C31" s="10"/>
      <c r="D31" s="7"/>
      <c r="E31" s="18" t="str">
        <f t="shared" si="0"/>
        <v/>
      </c>
      <c r="N31" s="18" t="str">
        <f t="shared" si="2"/>
        <v/>
      </c>
      <c r="O31" s="18" t="str">
        <f t="shared" si="3"/>
        <v/>
      </c>
      <c r="P31" s="18" t="str">
        <f t="shared" si="1"/>
        <v/>
      </c>
    </row>
    <row r="32" spans="1:16" x14ac:dyDescent="0.2">
      <c r="A32" s="4">
        <v>5</v>
      </c>
      <c r="B32" s="10"/>
      <c r="C32" s="10"/>
      <c r="D32" s="7"/>
      <c r="E32" s="18" t="str">
        <f t="shared" si="0"/>
        <v/>
      </c>
      <c r="I32" s="23"/>
      <c r="N32" s="18" t="str">
        <f t="shared" si="2"/>
        <v/>
      </c>
      <c r="O32" s="18" t="str">
        <f t="shared" si="3"/>
        <v/>
      </c>
      <c r="P32" s="18" t="str">
        <f t="shared" si="1"/>
        <v/>
      </c>
    </row>
    <row r="33" spans="1:16" x14ac:dyDescent="0.2">
      <c r="A33" s="4">
        <v>6</v>
      </c>
      <c r="B33" s="10"/>
      <c r="C33" s="10"/>
      <c r="D33" s="7"/>
      <c r="E33" s="18" t="str">
        <f t="shared" si="0"/>
        <v/>
      </c>
      <c r="N33" s="18" t="str">
        <f t="shared" si="2"/>
        <v/>
      </c>
      <c r="O33" s="18" t="str">
        <f t="shared" si="3"/>
        <v/>
      </c>
      <c r="P33" s="18" t="str">
        <f t="shared" si="1"/>
        <v/>
      </c>
    </row>
    <row r="34" spans="1:16" x14ac:dyDescent="0.2">
      <c r="A34" s="4">
        <v>7</v>
      </c>
      <c r="B34" s="10"/>
      <c r="C34" s="10"/>
      <c r="D34" s="7"/>
      <c r="E34" s="18" t="str">
        <f t="shared" si="0"/>
        <v/>
      </c>
      <c r="N34" s="18" t="str">
        <f t="shared" si="2"/>
        <v/>
      </c>
      <c r="O34" s="18" t="str">
        <f t="shared" si="3"/>
        <v/>
      </c>
      <c r="P34" s="18" t="str">
        <f t="shared" si="1"/>
        <v/>
      </c>
    </row>
    <row r="35" spans="1:16" x14ac:dyDescent="0.2">
      <c r="A35" s="4">
        <v>8</v>
      </c>
      <c r="B35" s="10"/>
      <c r="C35" s="10"/>
      <c r="D35" s="7"/>
      <c r="E35" s="18" t="str">
        <f t="shared" si="0"/>
        <v/>
      </c>
      <c r="N35" s="18" t="str">
        <f t="shared" si="2"/>
        <v/>
      </c>
      <c r="O35" s="18" t="str">
        <f t="shared" si="3"/>
        <v/>
      </c>
      <c r="P35" s="18" t="str">
        <f t="shared" si="1"/>
        <v/>
      </c>
    </row>
    <row r="36" spans="1:16" x14ac:dyDescent="0.2">
      <c r="A36" s="4">
        <v>9</v>
      </c>
      <c r="B36" s="10"/>
      <c r="C36" s="10"/>
      <c r="D36" s="7"/>
      <c r="E36" s="18" t="str">
        <f t="shared" si="0"/>
        <v/>
      </c>
      <c r="N36" s="18" t="str">
        <f t="shared" ref="N36:N91" si="4">IF(D36="K",E36,"")</f>
        <v/>
      </c>
      <c r="O36" s="18" t="str">
        <f t="shared" ref="O36:O91" si="5">IF(D36="M",E36,"")</f>
        <v/>
      </c>
      <c r="P36" s="18" t="str">
        <f t="shared" si="1"/>
        <v/>
      </c>
    </row>
    <row r="37" spans="1:16" x14ac:dyDescent="0.2">
      <c r="A37" s="4">
        <v>10</v>
      </c>
      <c r="B37" s="10"/>
      <c r="C37" s="10"/>
      <c r="D37" s="7"/>
      <c r="E37" s="18" t="str">
        <f t="shared" si="0"/>
        <v/>
      </c>
      <c r="N37" s="18" t="str">
        <f t="shared" si="4"/>
        <v/>
      </c>
      <c r="O37" s="18" t="str">
        <f t="shared" si="5"/>
        <v/>
      </c>
      <c r="P37" s="18" t="str">
        <f t="shared" si="1"/>
        <v/>
      </c>
    </row>
    <row r="38" spans="1:16" x14ac:dyDescent="0.2">
      <c r="A38" s="4">
        <v>11</v>
      </c>
      <c r="B38" s="10"/>
      <c r="C38" s="10"/>
      <c r="D38" s="7"/>
      <c r="E38" s="18" t="str">
        <f t="shared" si="0"/>
        <v/>
      </c>
      <c r="N38" s="18" t="str">
        <f t="shared" si="4"/>
        <v/>
      </c>
      <c r="O38" s="18" t="str">
        <f t="shared" si="5"/>
        <v/>
      </c>
      <c r="P38" s="18" t="str">
        <f t="shared" si="1"/>
        <v/>
      </c>
    </row>
    <row r="39" spans="1:16" x14ac:dyDescent="0.2">
      <c r="A39" s="4">
        <v>12</v>
      </c>
      <c r="B39" s="10"/>
      <c r="C39" s="10"/>
      <c r="D39" s="7"/>
      <c r="E39" s="18" t="str">
        <f t="shared" si="0"/>
        <v/>
      </c>
      <c r="N39" s="18" t="str">
        <f t="shared" si="4"/>
        <v/>
      </c>
      <c r="O39" s="18" t="str">
        <f t="shared" si="5"/>
        <v/>
      </c>
      <c r="P39" s="18" t="str">
        <f t="shared" si="1"/>
        <v/>
      </c>
    </row>
    <row r="40" spans="1:16" x14ac:dyDescent="0.2">
      <c r="A40" s="4">
        <v>13</v>
      </c>
      <c r="B40" s="10"/>
      <c r="C40" s="10"/>
      <c r="D40" s="7"/>
      <c r="E40" s="18" t="str">
        <f t="shared" si="0"/>
        <v/>
      </c>
      <c r="N40" s="18" t="str">
        <f t="shared" si="4"/>
        <v/>
      </c>
      <c r="O40" s="18" t="str">
        <f t="shared" si="5"/>
        <v/>
      </c>
      <c r="P40" s="18" t="str">
        <f t="shared" si="1"/>
        <v/>
      </c>
    </row>
    <row r="41" spans="1:16" x14ac:dyDescent="0.2">
      <c r="A41" s="4">
        <v>14</v>
      </c>
      <c r="B41" s="10"/>
      <c r="C41" s="10"/>
      <c r="D41" s="7"/>
      <c r="E41" s="18" t="str">
        <f t="shared" si="0"/>
        <v/>
      </c>
      <c r="N41" s="18" t="str">
        <f t="shared" si="4"/>
        <v/>
      </c>
      <c r="O41" s="18" t="str">
        <f t="shared" si="5"/>
        <v/>
      </c>
      <c r="P41" s="18" t="str">
        <f t="shared" si="1"/>
        <v/>
      </c>
    </row>
    <row r="42" spans="1:16" x14ac:dyDescent="0.2">
      <c r="A42" s="4">
        <v>15</v>
      </c>
      <c r="B42" s="10"/>
      <c r="C42" s="10"/>
      <c r="D42" s="7"/>
      <c r="E42" s="18" t="str">
        <f t="shared" si="0"/>
        <v/>
      </c>
      <c r="N42" s="18" t="str">
        <f t="shared" si="4"/>
        <v/>
      </c>
      <c r="O42" s="18" t="str">
        <f t="shared" si="5"/>
        <v/>
      </c>
      <c r="P42" s="18" t="str">
        <f t="shared" si="1"/>
        <v/>
      </c>
    </row>
    <row r="43" spans="1:16" x14ac:dyDescent="0.2">
      <c r="A43" s="4">
        <v>16</v>
      </c>
      <c r="B43" s="10"/>
      <c r="C43" s="10"/>
      <c r="D43" s="7"/>
      <c r="E43" s="18" t="str">
        <f t="shared" si="0"/>
        <v/>
      </c>
      <c r="N43" s="18" t="str">
        <f t="shared" si="4"/>
        <v/>
      </c>
      <c r="O43" s="18" t="str">
        <f t="shared" si="5"/>
        <v/>
      </c>
      <c r="P43" s="18" t="str">
        <f t="shared" si="1"/>
        <v/>
      </c>
    </row>
    <row r="44" spans="1:16" x14ac:dyDescent="0.2">
      <c r="A44" s="4">
        <v>17</v>
      </c>
      <c r="B44" s="10"/>
      <c r="C44" s="10"/>
      <c r="D44" s="7"/>
      <c r="E44" s="18" t="str">
        <f t="shared" si="0"/>
        <v/>
      </c>
      <c r="N44" s="18" t="str">
        <f t="shared" si="4"/>
        <v/>
      </c>
      <c r="O44" s="18" t="str">
        <f t="shared" si="5"/>
        <v/>
      </c>
      <c r="P44" s="18" t="str">
        <f t="shared" si="1"/>
        <v/>
      </c>
    </row>
    <row r="45" spans="1:16" x14ac:dyDescent="0.2">
      <c r="A45" s="4">
        <v>18</v>
      </c>
      <c r="B45" s="10"/>
      <c r="C45" s="10"/>
      <c r="D45" s="7"/>
      <c r="E45" s="18" t="str">
        <f t="shared" si="0"/>
        <v/>
      </c>
      <c r="N45" s="18" t="str">
        <f t="shared" si="4"/>
        <v/>
      </c>
      <c r="O45" s="18" t="str">
        <f t="shared" si="5"/>
        <v/>
      </c>
      <c r="P45" s="18" t="str">
        <f t="shared" si="1"/>
        <v/>
      </c>
    </row>
    <row r="46" spans="1:16" x14ac:dyDescent="0.2">
      <c r="A46" s="4">
        <v>19</v>
      </c>
      <c r="B46" s="10"/>
      <c r="C46" s="10"/>
      <c r="D46" s="7"/>
      <c r="E46" s="18" t="str">
        <f t="shared" si="0"/>
        <v/>
      </c>
      <c r="N46" s="18" t="str">
        <f t="shared" si="4"/>
        <v/>
      </c>
      <c r="O46" s="18" t="str">
        <f t="shared" si="5"/>
        <v/>
      </c>
      <c r="P46" s="18" t="str">
        <f t="shared" si="1"/>
        <v/>
      </c>
    </row>
    <row r="47" spans="1:16" x14ac:dyDescent="0.2">
      <c r="A47" s="4">
        <v>20</v>
      </c>
      <c r="B47" s="10"/>
      <c r="C47" s="10"/>
      <c r="D47" s="7"/>
      <c r="E47" s="18" t="str">
        <f t="shared" si="0"/>
        <v/>
      </c>
      <c r="N47" s="18" t="str">
        <f t="shared" si="4"/>
        <v/>
      </c>
      <c r="O47" s="18" t="str">
        <f t="shared" si="5"/>
        <v/>
      </c>
      <c r="P47" s="18" t="str">
        <f t="shared" si="1"/>
        <v/>
      </c>
    </row>
    <row r="48" spans="1:16" x14ac:dyDescent="0.2">
      <c r="A48" s="4">
        <v>21</v>
      </c>
      <c r="B48" s="10"/>
      <c r="C48" s="10"/>
      <c r="D48" s="7"/>
      <c r="E48" s="18" t="str">
        <f t="shared" si="0"/>
        <v/>
      </c>
      <c r="N48" s="18" t="str">
        <f t="shared" si="4"/>
        <v/>
      </c>
      <c r="O48" s="18" t="str">
        <f t="shared" si="5"/>
        <v/>
      </c>
      <c r="P48" s="18" t="str">
        <f t="shared" si="1"/>
        <v/>
      </c>
    </row>
    <row r="49" spans="1:16" x14ac:dyDescent="0.2">
      <c r="A49" s="4">
        <v>22</v>
      </c>
      <c r="B49" s="10"/>
      <c r="C49" s="10"/>
      <c r="D49" s="7"/>
      <c r="E49" s="18" t="str">
        <f t="shared" si="0"/>
        <v/>
      </c>
      <c r="N49" s="18" t="str">
        <f t="shared" si="4"/>
        <v/>
      </c>
      <c r="O49" s="18" t="str">
        <f t="shared" si="5"/>
        <v/>
      </c>
      <c r="P49" s="18" t="str">
        <f t="shared" si="1"/>
        <v/>
      </c>
    </row>
    <row r="50" spans="1:16" x14ac:dyDescent="0.2">
      <c r="A50" s="4">
        <v>23</v>
      </c>
      <c r="B50" s="10"/>
      <c r="C50" s="10"/>
      <c r="D50" s="7"/>
      <c r="E50" s="18" t="str">
        <f t="shared" si="0"/>
        <v/>
      </c>
      <c r="N50" s="18" t="str">
        <f t="shared" si="4"/>
        <v/>
      </c>
      <c r="O50" s="18" t="str">
        <f t="shared" si="5"/>
        <v/>
      </c>
      <c r="P50" s="18" t="str">
        <f t="shared" si="1"/>
        <v/>
      </c>
    </row>
    <row r="51" spans="1:16" x14ac:dyDescent="0.2">
      <c r="A51" s="4">
        <v>24</v>
      </c>
      <c r="B51" s="10"/>
      <c r="C51" s="10"/>
      <c r="D51" s="7"/>
      <c r="E51" s="18" t="str">
        <f t="shared" si="0"/>
        <v/>
      </c>
      <c r="N51" s="18" t="str">
        <f t="shared" si="4"/>
        <v/>
      </c>
      <c r="O51" s="18" t="str">
        <f t="shared" si="5"/>
        <v/>
      </c>
      <c r="P51" s="18" t="str">
        <f t="shared" si="1"/>
        <v/>
      </c>
    </row>
    <row r="52" spans="1:16" x14ac:dyDescent="0.2">
      <c r="A52" s="4">
        <v>25</v>
      </c>
      <c r="B52" s="10"/>
      <c r="C52" s="10"/>
      <c r="D52" s="7"/>
      <c r="E52" s="18" t="str">
        <f t="shared" si="0"/>
        <v/>
      </c>
      <c r="N52" s="18" t="str">
        <f t="shared" si="4"/>
        <v/>
      </c>
      <c r="O52" s="18" t="str">
        <f t="shared" si="5"/>
        <v/>
      </c>
      <c r="P52" s="18" t="str">
        <f t="shared" si="1"/>
        <v/>
      </c>
    </row>
    <row r="53" spans="1:16" x14ac:dyDescent="0.2">
      <c r="A53" s="4">
        <v>26</v>
      </c>
      <c r="B53" s="10"/>
      <c r="C53" s="10"/>
      <c r="D53" s="7"/>
      <c r="E53" s="18" t="str">
        <f t="shared" si="0"/>
        <v/>
      </c>
      <c r="N53" s="18" t="str">
        <f t="shared" si="4"/>
        <v/>
      </c>
      <c r="O53" s="18" t="str">
        <f t="shared" si="5"/>
        <v/>
      </c>
      <c r="P53" s="18" t="str">
        <f t="shared" si="1"/>
        <v/>
      </c>
    </row>
    <row r="54" spans="1:16" x14ac:dyDescent="0.2">
      <c r="A54" s="4">
        <v>27</v>
      </c>
      <c r="B54" s="10"/>
      <c r="C54" s="10"/>
      <c r="D54" s="7"/>
      <c r="E54" s="18" t="str">
        <f t="shared" si="0"/>
        <v/>
      </c>
      <c r="N54" s="18" t="str">
        <f t="shared" si="4"/>
        <v/>
      </c>
      <c r="O54" s="18" t="str">
        <f t="shared" si="5"/>
        <v/>
      </c>
      <c r="P54" s="18" t="str">
        <f t="shared" si="1"/>
        <v/>
      </c>
    </row>
    <row r="55" spans="1:16" x14ac:dyDescent="0.2">
      <c r="A55" s="4">
        <v>28</v>
      </c>
      <c r="B55" s="10"/>
      <c r="C55" s="10"/>
      <c r="D55" s="7"/>
      <c r="E55" s="18" t="str">
        <f t="shared" si="0"/>
        <v/>
      </c>
      <c r="N55" s="18" t="str">
        <f t="shared" si="4"/>
        <v/>
      </c>
      <c r="O55" s="18" t="str">
        <f t="shared" si="5"/>
        <v/>
      </c>
      <c r="P55" s="18" t="str">
        <f t="shared" si="1"/>
        <v/>
      </c>
    </row>
    <row r="56" spans="1:16" x14ac:dyDescent="0.2">
      <c r="A56" s="4">
        <v>29</v>
      </c>
      <c r="B56" s="10"/>
      <c r="C56" s="10"/>
      <c r="D56" s="7"/>
      <c r="E56" s="18" t="str">
        <f t="shared" si="0"/>
        <v/>
      </c>
      <c r="N56" s="18" t="str">
        <f t="shared" si="4"/>
        <v/>
      </c>
      <c r="O56" s="18" t="str">
        <f t="shared" si="5"/>
        <v/>
      </c>
      <c r="P56" s="18" t="str">
        <f t="shared" si="1"/>
        <v/>
      </c>
    </row>
    <row r="57" spans="1:16" x14ac:dyDescent="0.2">
      <c r="A57" s="4">
        <v>30</v>
      </c>
      <c r="B57" s="10"/>
      <c r="C57" s="10"/>
      <c r="D57" s="7"/>
      <c r="E57" s="18" t="str">
        <f t="shared" si="0"/>
        <v/>
      </c>
      <c r="N57" s="18" t="str">
        <f t="shared" si="4"/>
        <v/>
      </c>
      <c r="O57" s="18" t="str">
        <f t="shared" si="5"/>
        <v/>
      </c>
      <c r="P57" s="18" t="str">
        <f t="shared" si="1"/>
        <v/>
      </c>
    </row>
    <row r="58" spans="1:16" x14ac:dyDescent="0.2">
      <c r="A58" s="4">
        <v>31</v>
      </c>
      <c r="B58" s="10"/>
      <c r="C58" s="10"/>
      <c r="D58" s="7"/>
      <c r="E58" s="18" t="str">
        <f t="shared" si="0"/>
        <v/>
      </c>
      <c r="N58" s="18" t="str">
        <f t="shared" si="4"/>
        <v/>
      </c>
      <c r="O58" s="18" t="str">
        <f t="shared" si="5"/>
        <v/>
      </c>
      <c r="P58" s="18" t="str">
        <f t="shared" si="1"/>
        <v/>
      </c>
    </row>
    <row r="59" spans="1:16" x14ac:dyDescent="0.2">
      <c r="A59" s="4">
        <v>32</v>
      </c>
      <c r="B59" s="10"/>
      <c r="C59" s="10"/>
      <c r="D59" s="7"/>
      <c r="E59" s="18" t="str">
        <f t="shared" si="0"/>
        <v/>
      </c>
      <c r="N59" s="18" t="str">
        <f t="shared" si="4"/>
        <v/>
      </c>
      <c r="O59" s="18" t="str">
        <f t="shared" si="5"/>
        <v/>
      </c>
      <c r="P59" s="18" t="str">
        <f t="shared" si="1"/>
        <v/>
      </c>
    </row>
    <row r="60" spans="1:16" x14ac:dyDescent="0.2">
      <c r="A60" s="4">
        <v>33</v>
      </c>
      <c r="B60" s="10"/>
      <c r="C60" s="10"/>
      <c r="D60" s="7"/>
      <c r="E60" s="18" t="str">
        <f t="shared" si="0"/>
        <v/>
      </c>
      <c r="N60" s="18" t="str">
        <f t="shared" si="4"/>
        <v/>
      </c>
      <c r="O60" s="18" t="str">
        <f t="shared" si="5"/>
        <v/>
      </c>
      <c r="P60" s="18" t="str">
        <f t="shared" si="1"/>
        <v/>
      </c>
    </row>
    <row r="61" spans="1:16" x14ac:dyDescent="0.2">
      <c r="A61" s="4">
        <v>34</v>
      </c>
      <c r="B61" s="10"/>
      <c r="C61" s="10"/>
      <c r="D61" s="7"/>
      <c r="E61" s="18" t="str">
        <f t="shared" si="0"/>
        <v/>
      </c>
      <c r="N61" s="18" t="str">
        <f t="shared" si="4"/>
        <v/>
      </c>
      <c r="O61" s="18" t="str">
        <f t="shared" si="5"/>
        <v/>
      </c>
      <c r="P61" s="18" t="str">
        <f t="shared" si="1"/>
        <v/>
      </c>
    </row>
    <row r="62" spans="1:16" x14ac:dyDescent="0.2">
      <c r="A62" s="4">
        <v>35</v>
      </c>
      <c r="B62" s="10"/>
      <c r="C62" s="10"/>
      <c r="D62" s="7"/>
      <c r="E62" s="18" t="str">
        <f t="shared" si="0"/>
        <v/>
      </c>
      <c r="N62" s="18" t="str">
        <f t="shared" si="4"/>
        <v/>
      </c>
      <c r="O62" s="18" t="str">
        <f t="shared" si="5"/>
        <v/>
      </c>
      <c r="P62" s="18" t="str">
        <f t="shared" si="1"/>
        <v/>
      </c>
    </row>
    <row r="63" spans="1:16" x14ac:dyDescent="0.2">
      <c r="A63" s="4">
        <v>36</v>
      </c>
      <c r="B63" s="10"/>
      <c r="C63" s="10"/>
      <c r="D63" s="7"/>
      <c r="E63" s="18" t="str">
        <f t="shared" si="0"/>
        <v/>
      </c>
      <c r="N63" s="18" t="str">
        <f t="shared" si="4"/>
        <v/>
      </c>
      <c r="O63" s="18" t="str">
        <f t="shared" si="5"/>
        <v/>
      </c>
      <c r="P63" s="18" t="str">
        <f t="shared" si="1"/>
        <v/>
      </c>
    </row>
    <row r="64" spans="1:16" x14ac:dyDescent="0.2">
      <c r="A64" s="4">
        <v>37</v>
      </c>
      <c r="B64" s="10"/>
      <c r="C64" s="10"/>
      <c r="D64" s="7"/>
      <c r="E64" s="18" t="str">
        <f t="shared" si="0"/>
        <v/>
      </c>
      <c r="N64" s="18" t="str">
        <f t="shared" si="4"/>
        <v/>
      </c>
      <c r="O64" s="18" t="str">
        <f t="shared" si="5"/>
        <v/>
      </c>
      <c r="P64" s="18" t="str">
        <f t="shared" si="1"/>
        <v/>
      </c>
    </row>
    <row r="65" spans="1:16" x14ac:dyDescent="0.2">
      <c r="A65" s="4">
        <v>38</v>
      </c>
      <c r="B65" s="10"/>
      <c r="C65" s="10"/>
      <c r="D65" s="7"/>
      <c r="E65" s="18" t="str">
        <f t="shared" si="0"/>
        <v/>
      </c>
      <c r="N65" s="18" t="str">
        <f t="shared" si="4"/>
        <v/>
      </c>
      <c r="O65" s="18" t="str">
        <f t="shared" si="5"/>
        <v/>
      </c>
      <c r="P65" s="18" t="str">
        <f t="shared" si="1"/>
        <v/>
      </c>
    </row>
    <row r="66" spans="1:16" x14ac:dyDescent="0.2">
      <c r="A66" s="4">
        <v>39</v>
      </c>
      <c r="B66" s="10"/>
      <c r="C66" s="10"/>
      <c r="D66" s="7"/>
      <c r="E66" s="18" t="str">
        <f t="shared" si="0"/>
        <v/>
      </c>
      <c r="N66" s="18" t="str">
        <f t="shared" si="4"/>
        <v/>
      </c>
      <c r="O66" s="18" t="str">
        <f t="shared" si="5"/>
        <v/>
      </c>
      <c r="P66" s="18" t="str">
        <f t="shared" si="1"/>
        <v/>
      </c>
    </row>
    <row r="67" spans="1:16" x14ac:dyDescent="0.2">
      <c r="A67" s="4">
        <v>40</v>
      </c>
      <c r="B67" s="10"/>
      <c r="C67" s="10"/>
      <c r="D67" s="7"/>
      <c r="E67" s="18" t="str">
        <f t="shared" si="0"/>
        <v/>
      </c>
      <c r="N67" s="18" t="str">
        <f t="shared" si="4"/>
        <v/>
      </c>
      <c r="O67" s="18" t="str">
        <f t="shared" si="5"/>
        <v/>
      </c>
      <c r="P67" s="18" t="str">
        <f t="shared" si="1"/>
        <v/>
      </c>
    </row>
    <row r="68" spans="1:16" x14ac:dyDescent="0.2">
      <c r="A68" s="4">
        <v>41</v>
      </c>
      <c r="B68" s="10"/>
      <c r="C68" s="10"/>
      <c r="D68" s="7"/>
      <c r="E68" s="18" t="str">
        <f t="shared" si="0"/>
        <v/>
      </c>
      <c r="N68" s="18" t="str">
        <f t="shared" si="4"/>
        <v/>
      </c>
      <c r="O68" s="18" t="str">
        <f t="shared" si="5"/>
        <v/>
      </c>
      <c r="P68" s="18" t="str">
        <f t="shared" si="1"/>
        <v/>
      </c>
    </row>
    <row r="69" spans="1:16" x14ac:dyDescent="0.2">
      <c r="A69" s="4">
        <v>42</v>
      </c>
      <c r="B69" s="10"/>
      <c r="C69" s="10"/>
      <c r="D69" s="7"/>
      <c r="E69" s="18" t="str">
        <f t="shared" si="0"/>
        <v/>
      </c>
      <c r="N69" s="18" t="str">
        <f t="shared" si="4"/>
        <v/>
      </c>
      <c r="O69" s="18" t="str">
        <f t="shared" si="5"/>
        <v/>
      </c>
      <c r="P69" s="18" t="str">
        <f t="shared" si="1"/>
        <v/>
      </c>
    </row>
    <row r="70" spans="1:16" x14ac:dyDescent="0.2">
      <c r="A70" s="4">
        <v>43</v>
      </c>
      <c r="B70" s="10"/>
      <c r="C70" s="10"/>
      <c r="D70" s="7"/>
      <c r="E70" s="18" t="str">
        <f t="shared" si="0"/>
        <v/>
      </c>
      <c r="N70" s="18" t="str">
        <f t="shared" si="4"/>
        <v/>
      </c>
      <c r="O70" s="18" t="str">
        <f t="shared" si="5"/>
        <v/>
      </c>
      <c r="P70" s="18" t="str">
        <f t="shared" si="1"/>
        <v/>
      </c>
    </row>
    <row r="71" spans="1:16" x14ac:dyDescent="0.2">
      <c r="A71" s="4">
        <v>44</v>
      </c>
      <c r="B71" s="10"/>
      <c r="C71" s="10"/>
      <c r="D71" s="7"/>
      <c r="E71" s="18" t="str">
        <f t="shared" si="0"/>
        <v/>
      </c>
      <c r="N71" s="18" t="str">
        <f t="shared" si="4"/>
        <v/>
      </c>
      <c r="O71" s="18" t="str">
        <f t="shared" si="5"/>
        <v/>
      </c>
      <c r="P71" s="18" t="str">
        <f t="shared" si="1"/>
        <v/>
      </c>
    </row>
    <row r="72" spans="1:16" x14ac:dyDescent="0.2">
      <c r="A72" s="4">
        <v>45</v>
      </c>
      <c r="B72" s="10"/>
      <c r="C72" s="10"/>
      <c r="D72" s="7"/>
      <c r="E72" s="18" t="str">
        <f t="shared" si="0"/>
        <v/>
      </c>
      <c r="N72" s="18" t="str">
        <f t="shared" si="4"/>
        <v/>
      </c>
      <c r="O72" s="18" t="str">
        <f t="shared" si="5"/>
        <v/>
      </c>
      <c r="P72" s="18" t="str">
        <f t="shared" si="1"/>
        <v/>
      </c>
    </row>
    <row r="73" spans="1:16" x14ac:dyDescent="0.2">
      <c r="A73" s="4">
        <v>46</v>
      </c>
      <c r="B73" s="10"/>
      <c r="C73" s="10"/>
      <c r="D73" s="7"/>
      <c r="E73" s="18" t="str">
        <f t="shared" si="0"/>
        <v/>
      </c>
      <c r="N73" s="18" t="str">
        <f t="shared" si="4"/>
        <v/>
      </c>
      <c r="O73" s="18" t="str">
        <f t="shared" si="5"/>
        <v/>
      </c>
      <c r="P73" s="18" t="str">
        <f t="shared" si="1"/>
        <v/>
      </c>
    </row>
    <row r="74" spans="1:16" x14ac:dyDescent="0.2">
      <c r="A74" s="4">
        <v>47</v>
      </c>
      <c r="B74" s="10"/>
      <c r="C74" s="10"/>
      <c r="D74" s="7"/>
      <c r="E74" s="18" t="str">
        <f t="shared" si="0"/>
        <v/>
      </c>
      <c r="N74" s="18" t="str">
        <f t="shared" si="4"/>
        <v/>
      </c>
      <c r="O74" s="18" t="str">
        <f t="shared" si="5"/>
        <v/>
      </c>
      <c r="P74" s="18" t="str">
        <f t="shared" si="1"/>
        <v/>
      </c>
    </row>
    <row r="75" spans="1:16" x14ac:dyDescent="0.2">
      <c r="A75" s="4">
        <v>48</v>
      </c>
      <c r="B75" s="10"/>
      <c r="C75" s="10"/>
      <c r="D75" s="7"/>
      <c r="E75" s="18" t="str">
        <f t="shared" si="0"/>
        <v/>
      </c>
      <c r="N75" s="18" t="str">
        <f t="shared" si="4"/>
        <v/>
      </c>
      <c r="O75" s="18" t="str">
        <f t="shared" si="5"/>
        <v/>
      </c>
      <c r="P75" s="18" t="str">
        <f t="shared" si="1"/>
        <v/>
      </c>
    </row>
    <row r="76" spans="1:16" x14ac:dyDescent="0.2">
      <c r="A76" s="4">
        <v>49</v>
      </c>
      <c r="B76" s="10"/>
      <c r="C76" s="10"/>
      <c r="D76" s="7"/>
      <c r="E76" s="18" t="str">
        <f t="shared" si="0"/>
        <v/>
      </c>
      <c r="N76" s="18" t="str">
        <f t="shared" si="4"/>
        <v/>
      </c>
      <c r="O76" s="18" t="str">
        <f t="shared" si="5"/>
        <v/>
      </c>
      <c r="P76" s="18" t="str">
        <f t="shared" si="1"/>
        <v/>
      </c>
    </row>
    <row r="77" spans="1:16" x14ac:dyDescent="0.2">
      <c r="A77" s="4">
        <v>50</v>
      </c>
      <c r="B77" s="10"/>
      <c r="C77" s="10"/>
      <c r="D77" s="7"/>
      <c r="E77" s="18" t="str">
        <f t="shared" si="0"/>
        <v/>
      </c>
      <c r="N77" s="18" t="str">
        <f t="shared" si="4"/>
        <v/>
      </c>
      <c r="O77" s="18" t="str">
        <f t="shared" si="5"/>
        <v/>
      </c>
      <c r="P77" s="18" t="str">
        <f t="shared" si="1"/>
        <v/>
      </c>
    </row>
    <row r="78" spans="1:16" x14ac:dyDescent="0.2">
      <c r="A78" s="4">
        <v>51</v>
      </c>
      <c r="B78" s="10"/>
      <c r="C78" s="10"/>
      <c r="D78" s="7"/>
      <c r="E78" s="18" t="str">
        <f t="shared" si="0"/>
        <v/>
      </c>
      <c r="N78" s="18" t="str">
        <f t="shared" si="4"/>
        <v/>
      </c>
      <c r="O78" s="18" t="str">
        <f t="shared" si="5"/>
        <v/>
      </c>
      <c r="P78" s="18" t="str">
        <f t="shared" si="1"/>
        <v/>
      </c>
    </row>
    <row r="79" spans="1:16" x14ac:dyDescent="0.2">
      <c r="A79" s="4">
        <v>52</v>
      </c>
      <c r="B79" s="10"/>
      <c r="C79" s="10"/>
      <c r="D79" s="7"/>
      <c r="E79" s="18" t="str">
        <f t="shared" si="0"/>
        <v/>
      </c>
      <c r="N79" s="18" t="str">
        <f t="shared" si="4"/>
        <v/>
      </c>
      <c r="O79" s="18" t="str">
        <f t="shared" si="5"/>
        <v/>
      </c>
      <c r="P79" s="18" t="str">
        <f t="shared" si="1"/>
        <v/>
      </c>
    </row>
    <row r="80" spans="1:16" x14ac:dyDescent="0.2">
      <c r="A80" s="4">
        <v>53</v>
      </c>
      <c r="B80" s="10"/>
      <c r="C80" s="10"/>
      <c r="D80" s="7"/>
      <c r="E80" s="18" t="str">
        <f t="shared" si="0"/>
        <v/>
      </c>
      <c r="N80" s="18" t="str">
        <f t="shared" si="4"/>
        <v/>
      </c>
      <c r="O80" s="18" t="str">
        <f t="shared" si="5"/>
        <v/>
      </c>
      <c r="P80" s="18" t="str">
        <f t="shared" si="1"/>
        <v/>
      </c>
    </row>
    <row r="81" spans="1:16" x14ac:dyDescent="0.2">
      <c r="A81" s="4">
        <v>54</v>
      </c>
      <c r="B81" s="10"/>
      <c r="C81" s="10"/>
      <c r="D81" s="7"/>
      <c r="E81" s="18" t="str">
        <f t="shared" si="0"/>
        <v/>
      </c>
      <c r="N81" s="18" t="str">
        <f t="shared" si="4"/>
        <v/>
      </c>
      <c r="O81" s="18" t="str">
        <f t="shared" si="5"/>
        <v/>
      </c>
      <c r="P81" s="18" t="str">
        <f t="shared" si="1"/>
        <v/>
      </c>
    </row>
    <row r="82" spans="1:16" x14ac:dyDescent="0.2">
      <c r="A82" s="4">
        <v>55</v>
      </c>
      <c r="B82" s="10"/>
      <c r="C82" s="10"/>
      <c r="D82" s="7"/>
      <c r="E82" s="18" t="str">
        <f t="shared" si="0"/>
        <v/>
      </c>
      <c r="N82" s="18" t="str">
        <f t="shared" si="4"/>
        <v/>
      </c>
      <c r="O82" s="18" t="str">
        <f t="shared" si="5"/>
        <v/>
      </c>
      <c r="P82" s="18" t="str">
        <f t="shared" si="1"/>
        <v/>
      </c>
    </row>
    <row r="83" spans="1:16" x14ac:dyDescent="0.2">
      <c r="A83" s="4">
        <v>56</v>
      </c>
      <c r="B83" s="10"/>
      <c r="C83" s="10"/>
      <c r="D83" s="7"/>
      <c r="E83" s="18" t="str">
        <f t="shared" si="0"/>
        <v/>
      </c>
      <c r="N83" s="18" t="str">
        <f t="shared" si="4"/>
        <v/>
      </c>
      <c r="O83" s="18" t="str">
        <f t="shared" si="5"/>
        <v/>
      </c>
      <c r="P83" s="18" t="str">
        <f t="shared" si="1"/>
        <v/>
      </c>
    </row>
    <row r="84" spans="1:16" x14ac:dyDescent="0.2">
      <c r="A84" s="4">
        <v>57</v>
      </c>
      <c r="B84" s="10"/>
      <c r="C84" s="10"/>
      <c r="D84" s="7"/>
      <c r="E84" s="18" t="str">
        <f t="shared" si="0"/>
        <v/>
      </c>
      <c r="N84" s="18" t="str">
        <f t="shared" si="4"/>
        <v/>
      </c>
      <c r="O84" s="18" t="str">
        <f t="shared" si="5"/>
        <v/>
      </c>
      <c r="P84" s="18" t="str">
        <f t="shared" si="1"/>
        <v/>
      </c>
    </row>
    <row r="85" spans="1:16" x14ac:dyDescent="0.2">
      <c r="A85" s="4">
        <v>58</v>
      </c>
      <c r="B85" s="10"/>
      <c r="C85" s="10"/>
      <c r="D85" s="7"/>
      <c r="E85" s="18" t="str">
        <f t="shared" si="0"/>
        <v/>
      </c>
      <c r="N85" s="18" t="str">
        <f t="shared" si="4"/>
        <v/>
      </c>
      <c r="O85" s="18" t="str">
        <f t="shared" si="5"/>
        <v/>
      </c>
      <c r="P85" s="18" t="str">
        <f t="shared" si="1"/>
        <v/>
      </c>
    </row>
    <row r="86" spans="1:16" x14ac:dyDescent="0.2">
      <c r="A86" s="4">
        <v>59</v>
      </c>
      <c r="B86" s="10"/>
      <c r="C86" s="10"/>
      <c r="D86" s="7"/>
      <c r="E86" s="18" t="str">
        <f t="shared" si="0"/>
        <v/>
      </c>
      <c r="N86" s="18" t="str">
        <f t="shared" si="4"/>
        <v/>
      </c>
      <c r="O86" s="18" t="str">
        <f t="shared" si="5"/>
        <v/>
      </c>
      <c r="P86" s="18" t="str">
        <f t="shared" si="1"/>
        <v/>
      </c>
    </row>
    <row r="87" spans="1:16" x14ac:dyDescent="0.2">
      <c r="A87" s="4">
        <v>60</v>
      </c>
      <c r="B87" s="10"/>
      <c r="C87" s="10"/>
      <c r="D87" s="7"/>
      <c r="E87" s="18" t="str">
        <f t="shared" si="0"/>
        <v/>
      </c>
      <c r="N87" s="18" t="str">
        <f t="shared" si="4"/>
        <v/>
      </c>
      <c r="O87" s="18" t="str">
        <f t="shared" si="5"/>
        <v/>
      </c>
      <c r="P87" s="18" t="str">
        <f t="shared" si="1"/>
        <v/>
      </c>
    </row>
    <row r="88" spans="1:16" x14ac:dyDescent="0.2">
      <c r="A88" s="4">
        <v>61</v>
      </c>
      <c r="B88" s="10"/>
      <c r="C88" s="10"/>
      <c r="D88" s="7"/>
      <c r="E88" s="18" t="str">
        <f t="shared" si="0"/>
        <v/>
      </c>
      <c r="N88" s="18" t="str">
        <f t="shared" si="4"/>
        <v/>
      </c>
      <c r="O88" s="18" t="str">
        <f t="shared" si="5"/>
        <v/>
      </c>
      <c r="P88" s="18" t="str">
        <f t="shared" si="1"/>
        <v/>
      </c>
    </row>
    <row r="89" spans="1:16" x14ac:dyDescent="0.2">
      <c r="A89" s="4">
        <v>62</v>
      </c>
      <c r="B89" s="10"/>
      <c r="C89" s="10"/>
      <c r="D89" s="7"/>
      <c r="E89" s="18" t="str">
        <f t="shared" si="0"/>
        <v/>
      </c>
      <c r="N89" s="18" t="str">
        <f t="shared" si="4"/>
        <v/>
      </c>
      <c r="O89" s="18" t="str">
        <f t="shared" si="5"/>
        <v/>
      </c>
      <c r="P89" s="18" t="str">
        <f t="shared" si="1"/>
        <v/>
      </c>
    </row>
    <row r="90" spans="1:16" x14ac:dyDescent="0.2">
      <c r="A90" s="4">
        <v>63</v>
      </c>
      <c r="B90" s="10"/>
      <c r="C90" s="10"/>
      <c r="D90" s="7"/>
      <c r="E90" s="18" t="str">
        <f t="shared" si="0"/>
        <v/>
      </c>
      <c r="N90" s="18" t="str">
        <f t="shared" si="4"/>
        <v/>
      </c>
      <c r="O90" s="18" t="str">
        <f t="shared" si="5"/>
        <v/>
      </c>
      <c r="P90" s="18" t="str">
        <f t="shared" si="1"/>
        <v/>
      </c>
    </row>
    <row r="91" spans="1:16" x14ac:dyDescent="0.2">
      <c r="A91" s="4">
        <v>64</v>
      </c>
      <c r="B91" s="10"/>
      <c r="C91" s="10"/>
      <c r="D91" s="7"/>
      <c r="E91" s="18" t="str">
        <f t="shared" si="0"/>
        <v/>
      </c>
      <c r="N91" s="18" t="str">
        <f t="shared" si="4"/>
        <v/>
      </c>
      <c r="O91" s="18" t="str">
        <f t="shared" si="5"/>
        <v/>
      </c>
      <c r="P91" s="18" t="str">
        <f t="shared" si="1"/>
        <v/>
      </c>
    </row>
    <row r="92" spans="1:16" x14ac:dyDescent="0.2">
      <c r="A92" s="4">
        <v>65</v>
      </c>
      <c r="B92" s="10"/>
      <c r="C92" s="10"/>
      <c r="D92" s="7"/>
      <c r="E92" s="18" t="str">
        <f t="shared" ref="E92:E155" si="6">IF(OR(B92="",C92=""),"",IF(B92&gt;C92,"Fel datum!",(IF(P92="FEL","Fel datum!",C92-B92))))</f>
        <v/>
      </c>
      <c r="N92" s="18" t="str">
        <f t="shared" ref="N92:N155" si="7">IF(D92="K",E92,"")</f>
        <v/>
      </c>
      <c r="O92" s="18" t="str">
        <f t="shared" ref="O92:O155" si="8">IF(D92="M",E92,"")</f>
        <v/>
      </c>
      <c r="P92" s="18" t="str">
        <f t="shared" si="1"/>
        <v/>
      </c>
    </row>
    <row r="93" spans="1:16" x14ac:dyDescent="0.2">
      <c r="A93" s="4">
        <v>66</v>
      </c>
      <c r="B93" s="10"/>
      <c r="C93" s="10"/>
      <c r="D93" s="7"/>
      <c r="E93" s="18" t="str">
        <f t="shared" si="6"/>
        <v/>
      </c>
      <c r="N93" s="18" t="str">
        <f t="shared" si="7"/>
        <v/>
      </c>
      <c r="O93" s="18" t="str">
        <f t="shared" si="8"/>
        <v/>
      </c>
      <c r="P93" s="18" t="str">
        <f t="shared" ref="P93:P156" si="9">IF(C93="","",IF(C93&lt;DATE(2024,1,1),"FEL",IF(C93&gt;DATE(2024,6,30),"FEL","")))</f>
        <v/>
      </c>
    </row>
    <row r="94" spans="1:16" x14ac:dyDescent="0.2">
      <c r="A94" s="4">
        <v>67</v>
      </c>
      <c r="B94" s="10"/>
      <c r="C94" s="10"/>
      <c r="D94" s="7"/>
      <c r="E94" s="18" t="str">
        <f t="shared" si="6"/>
        <v/>
      </c>
      <c r="N94" s="18" t="str">
        <f t="shared" si="7"/>
        <v/>
      </c>
      <c r="O94" s="18" t="str">
        <f t="shared" si="8"/>
        <v/>
      </c>
      <c r="P94" s="18" t="str">
        <f t="shared" si="9"/>
        <v/>
      </c>
    </row>
    <row r="95" spans="1:16" x14ac:dyDescent="0.2">
      <c r="A95" s="4">
        <v>68</v>
      </c>
      <c r="B95" s="10"/>
      <c r="C95" s="10"/>
      <c r="D95" s="7"/>
      <c r="E95" s="18" t="str">
        <f t="shared" si="6"/>
        <v/>
      </c>
      <c r="N95" s="18" t="str">
        <f t="shared" si="7"/>
        <v/>
      </c>
      <c r="O95" s="18" t="str">
        <f t="shared" si="8"/>
        <v/>
      </c>
      <c r="P95" s="18" t="str">
        <f t="shared" si="9"/>
        <v/>
      </c>
    </row>
    <row r="96" spans="1:16" x14ac:dyDescent="0.2">
      <c r="A96" s="4">
        <v>69</v>
      </c>
      <c r="B96" s="10"/>
      <c r="C96" s="10"/>
      <c r="D96" s="7"/>
      <c r="E96" s="18" t="str">
        <f t="shared" si="6"/>
        <v/>
      </c>
      <c r="N96" s="18" t="str">
        <f t="shared" si="7"/>
        <v/>
      </c>
      <c r="O96" s="18" t="str">
        <f t="shared" si="8"/>
        <v/>
      </c>
      <c r="P96" s="18" t="str">
        <f t="shared" si="9"/>
        <v/>
      </c>
    </row>
    <row r="97" spans="1:16" x14ac:dyDescent="0.2">
      <c r="A97" s="4">
        <v>70</v>
      </c>
      <c r="B97" s="10"/>
      <c r="C97" s="10"/>
      <c r="D97" s="7"/>
      <c r="E97" s="18" t="str">
        <f t="shared" si="6"/>
        <v/>
      </c>
      <c r="N97" s="18" t="str">
        <f t="shared" si="7"/>
        <v/>
      </c>
      <c r="O97" s="18" t="str">
        <f t="shared" si="8"/>
        <v/>
      </c>
      <c r="P97" s="18" t="str">
        <f t="shared" si="9"/>
        <v/>
      </c>
    </row>
    <row r="98" spans="1:16" x14ac:dyDescent="0.2">
      <c r="A98" s="4">
        <v>71</v>
      </c>
      <c r="B98" s="10"/>
      <c r="C98" s="10"/>
      <c r="D98" s="7"/>
      <c r="E98" s="18" t="str">
        <f t="shared" si="6"/>
        <v/>
      </c>
      <c r="N98" s="18" t="str">
        <f t="shared" si="7"/>
        <v/>
      </c>
      <c r="O98" s="18" t="str">
        <f t="shared" si="8"/>
        <v/>
      </c>
      <c r="P98" s="18" t="str">
        <f t="shared" si="9"/>
        <v/>
      </c>
    </row>
    <row r="99" spans="1:16" x14ac:dyDescent="0.2">
      <c r="A99" s="4">
        <v>72</v>
      </c>
      <c r="B99" s="10"/>
      <c r="C99" s="10"/>
      <c r="D99" s="7"/>
      <c r="E99" s="18" t="str">
        <f t="shared" si="6"/>
        <v/>
      </c>
      <c r="N99" s="18" t="str">
        <f t="shared" si="7"/>
        <v/>
      </c>
      <c r="O99" s="18" t="str">
        <f t="shared" si="8"/>
        <v/>
      </c>
      <c r="P99" s="18" t="str">
        <f t="shared" si="9"/>
        <v/>
      </c>
    </row>
    <row r="100" spans="1:16" x14ac:dyDescent="0.2">
      <c r="A100" s="4">
        <v>73</v>
      </c>
      <c r="B100" s="10"/>
      <c r="C100" s="10"/>
      <c r="D100" s="7"/>
      <c r="E100" s="18" t="str">
        <f t="shared" si="6"/>
        <v/>
      </c>
      <c r="N100" s="18" t="str">
        <f t="shared" si="7"/>
        <v/>
      </c>
      <c r="O100" s="18" t="str">
        <f t="shared" si="8"/>
        <v/>
      </c>
      <c r="P100" s="18" t="str">
        <f t="shared" si="9"/>
        <v/>
      </c>
    </row>
    <row r="101" spans="1:16" x14ac:dyDescent="0.2">
      <c r="A101" s="4">
        <v>74</v>
      </c>
      <c r="B101" s="10"/>
      <c r="C101" s="10"/>
      <c r="D101" s="7"/>
      <c r="E101" s="18" t="str">
        <f t="shared" si="6"/>
        <v/>
      </c>
      <c r="N101" s="18" t="str">
        <f t="shared" si="7"/>
        <v/>
      </c>
      <c r="O101" s="18" t="str">
        <f t="shared" si="8"/>
        <v/>
      </c>
      <c r="P101" s="18" t="str">
        <f t="shared" si="9"/>
        <v/>
      </c>
    </row>
    <row r="102" spans="1:16" x14ac:dyDescent="0.2">
      <c r="A102" s="4">
        <v>75</v>
      </c>
      <c r="B102" s="10"/>
      <c r="C102" s="10"/>
      <c r="D102" s="7"/>
      <c r="E102" s="18" t="str">
        <f t="shared" si="6"/>
        <v/>
      </c>
      <c r="N102" s="18" t="str">
        <f t="shared" si="7"/>
        <v/>
      </c>
      <c r="O102" s="18" t="str">
        <f t="shared" si="8"/>
        <v/>
      </c>
      <c r="P102" s="18" t="str">
        <f t="shared" si="9"/>
        <v/>
      </c>
    </row>
    <row r="103" spans="1:16" x14ac:dyDescent="0.2">
      <c r="A103" s="4">
        <v>76</v>
      </c>
      <c r="B103" s="10"/>
      <c r="C103" s="10"/>
      <c r="D103" s="7"/>
      <c r="E103" s="18" t="str">
        <f t="shared" si="6"/>
        <v/>
      </c>
      <c r="N103" s="18" t="str">
        <f t="shared" si="7"/>
        <v/>
      </c>
      <c r="O103" s="18" t="str">
        <f t="shared" si="8"/>
        <v/>
      </c>
      <c r="P103" s="18" t="str">
        <f t="shared" si="9"/>
        <v/>
      </c>
    </row>
    <row r="104" spans="1:16" x14ac:dyDescent="0.2">
      <c r="A104" s="4">
        <v>77</v>
      </c>
      <c r="B104" s="10"/>
      <c r="C104" s="10"/>
      <c r="D104" s="7"/>
      <c r="E104" s="18" t="str">
        <f t="shared" si="6"/>
        <v/>
      </c>
      <c r="N104" s="18" t="str">
        <f t="shared" si="7"/>
        <v/>
      </c>
      <c r="O104" s="18" t="str">
        <f t="shared" si="8"/>
        <v/>
      </c>
      <c r="P104" s="18" t="str">
        <f t="shared" si="9"/>
        <v/>
      </c>
    </row>
    <row r="105" spans="1:16" x14ac:dyDescent="0.2">
      <c r="A105" s="4">
        <v>78</v>
      </c>
      <c r="B105" s="10"/>
      <c r="C105" s="10"/>
      <c r="D105" s="7"/>
      <c r="E105" s="18" t="str">
        <f t="shared" si="6"/>
        <v/>
      </c>
      <c r="N105" s="18" t="str">
        <f t="shared" si="7"/>
        <v/>
      </c>
      <c r="O105" s="18" t="str">
        <f t="shared" si="8"/>
        <v/>
      </c>
      <c r="P105" s="18" t="str">
        <f t="shared" si="9"/>
        <v/>
      </c>
    </row>
    <row r="106" spans="1:16" x14ac:dyDescent="0.2">
      <c r="A106" s="4">
        <v>79</v>
      </c>
      <c r="B106" s="10"/>
      <c r="C106" s="10"/>
      <c r="D106" s="7"/>
      <c r="E106" s="18" t="str">
        <f t="shared" si="6"/>
        <v/>
      </c>
      <c r="N106" s="18" t="str">
        <f t="shared" si="7"/>
        <v/>
      </c>
      <c r="O106" s="18" t="str">
        <f t="shared" si="8"/>
        <v/>
      </c>
      <c r="P106" s="18" t="str">
        <f t="shared" si="9"/>
        <v/>
      </c>
    </row>
    <row r="107" spans="1:16" x14ac:dyDescent="0.2">
      <c r="A107" s="4">
        <v>80</v>
      </c>
      <c r="B107" s="10"/>
      <c r="C107" s="10"/>
      <c r="D107" s="7"/>
      <c r="E107" s="18" t="str">
        <f t="shared" si="6"/>
        <v/>
      </c>
      <c r="N107" s="18" t="str">
        <f t="shared" si="7"/>
        <v/>
      </c>
      <c r="O107" s="18" t="str">
        <f t="shared" si="8"/>
        <v/>
      </c>
      <c r="P107" s="18" t="str">
        <f t="shared" si="9"/>
        <v/>
      </c>
    </row>
    <row r="108" spans="1:16" x14ac:dyDescent="0.2">
      <c r="A108" s="4">
        <v>81</v>
      </c>
      <c r="B108" s="10"/>
      <c r="C108" s="10"/>
      <c r="D108" s="7"/>
      <c r="E108" s="18" t="str">
        <f t="shared" si="6"/>
        <v/>
      </c>
      <c r="N108" s="18" t="str">
        <f t="shared" si="7"/>
        <v/>
      </c>
      <c r="O108" s="18" t="str">
        <f t="shared" si="8"/>
        <v/>
      </c>
      <c r="P108" s="18" t="str">
        <f t="shared" si="9"/>
        <v/>
      </c>
    </row>
    <row r="109" spans="1:16" x14ac:dyDescent="0.2">
      <c r="A109" s="4">
        <v>82</v>
      </c>
      <c r="B109" s="10"/>
      <c r="C109" s="10"/>
      <c r="D109" s="7"/>
      <c r="E109" s="18" t="str">
        <f t="shared" si="6"/>
        <v/>
      </c>
      <c r="N109" s="18" t="str">
        <f t="shared" si="7"/>
        <v/>
      </c>
      <c r="O109" s="18" t="str">
        <f t="shared" si="8"/>
        <v/>
      </c>
      <c r="P109" s="18" t="str">
        <f t="shared" si="9"/>
        <v/>
      </c>
    </row>
    <row r="110" spans="1:16" x14ac:dyDescent="0.2">
      <c r="A110" s="4">
        <v>83</v>
      </c>
      <c r="B110" s="10"/>
      <c r="C110" s="10"/>
      <c r="D110" s="7"/>
      <c r="E110" s="18" t="str">
        <f t="shared" si="6"/>
        <v/>
      </c>
      <c r="N110" s="18" t="str">
        <f t="shared" si="7"/>
        <v/>
      </c>
      <c r="O110" s="18" t="str">
        <f t="shared" si="8"/>
        <v/>
      </c>
      <c r="P110" s="18" t="str">
        <f t="shared" si="9"/>
        <v/>
      </c>
    </row>
    <row r="111" spans="1:16" x14ac:dyDescent="0.2">
      <c r="A111" s="4">
        <v>84</v>
      </c>
      <c r="B111" s="10"/>
      <c r="C111" s="10"/>
      <c r="D111" s="7"/>
      <c r="E111" s="18" t="str">
        <f t="shared" si="6"/>
        <v/>
      </c>
      <c r="N111" s="18" t="str">
        <f t="shared" si="7"/>
        <v/>
      </c>
      <c r="O111" s="18" t="str">
        <f t="shared" si="8"/>
        <v/>
      </c>
      <c r="P111" s="18" t="str">
        <f t="shared" si="9"/>
        <v/>
      </c>
    </row>
    <row r="112" spans="1:16" x14ac:dyDescent="0.2">
      <c r="A112" s="4">
        <v>85</v>
      </c>
      <c r="B112" s="10"/>
      <c r="C112" s="10"/>
      <c r="D112" s="7"/>
      <c r="E112" s="18" t="str">
        <f t="shared" si="6"/>
        <v/>
      </c>
      <c r="N112" s="18" t="str">
        <f t="shared" si="7"/>
        <v/>
      </c>
      <c r="O112" s="18" t="str">
        <f t="shared" si="8"/>
        <v/>
      </c>
      <c r="P112" s="18" t="str">
        <f t="shared" si="9"/>
        <v/>
      </c>
    </row>
    <row r="113" spans="1:16" x14ac:dyDescent="0.2">
      <c r="A113" s="4">
        <v>86</v>
      </c>
      <c r="B113" s="10"/>
      <c r="C113" s="10"/>
      <c r="D113" s="7"/>
      <c r="E113" s="18" t="str">
        <f t="shared" si="6"/>
        <v/>
      </c>
      <c r="N113" s="18" t="str">
        <f t="shared" si="7"/>
        <v/>
      </c>
      <c r="O113" s="18" t="str">
        <f t="shared" si="8"/>
        <v/>
      </c>
      <c r="P113" s="18" t="str">
        <f t="shared" si="9"/>
        <v/>
      </c>
    </row>
    <row r="114" spans="1:16" x14ac:dyDescent="0.2">
      <c r="A114" s="4">
        <v>87</v>
      </c>
      <c r="B114" s="10"/>
      <c r="C114" s="10"/>
      <c r="D114" s="7"/>
      <c r="E114" s="18" t="str">
        <f t="shared" si="6"/>
        <v/>
      </c>
      <c r="N114" s="18" t="str">
        <f t="shared" si="7"/>
        <v/>
      </c>
      <c r="O114" s="18" t="str">
        <f t="shared" si="8"/>
        <v/>
      </c>
      <c r="P114" s="18" t="str">
        <f t="shared" si="9"/>
        <v/>
      </c>
    </row>
    <row r="115" spans="1:16" x14ac:dyDescent="0.2">
      <c r="A115" s="4">
        <v>88</v>
      </c>
      <c r="B115" s="10"/>
      <c r="C115" s="10"/>
      <c r="D115" s="7"/>
      <c r="E115" s="18" t="str">
        <f t="shared" si="6"/>
        <v/>
      </c>
      <c r="N115" s="18" t="str">
        <f t="shared" si="7"/>
        <v/>
      </c>
      <c r="O115" s="18" t="str">
        <f t="shared" si="8"/>
        <v/>
      </c>
      <c r="P115" s="18" t="str">
        <f t="shared" si="9"/>
        <v/>
      </c>
    </row>
    <row r="116" spans="1:16" x14ac:dyDescent="0.2">
      <c r="A116" s="4">
        <v>89</v>
      </c>
      <c r="B116" s="10"/>
      <c r="C116" s="10"/>
      <c r="D116" s="7"/>
      <c r="E116" s="18" t="str">
        <f t="shared" si="6"/>
        <v/>
      </c>
      <c r="N116" s="18" t="str">
        <f t="shared" si="7"/>
        <v/>
      </c>
      <c r="O116" s="18" t="str">
        <f t="shared" si="8"/>
        <v/>
      </c>
      <c r="P116" s="18" t="str">
        <f t="shared" si="9"/>
        <v/>
      </c>
    </row>
    <row r="117" spans="1:16" x14ac:dyDescent="0.2">
      <c r="A117" s="4">
        <v>90</v>
      </c>
      <c r="B117" s="10"/>
      <c r="C117" s="10"/>
      <c r="D117" s="7"/>
      <c r="E117" s="18" t="str">
        <f t="shared" si="6"/>
        <v/>
      </c>
      <c r="N117" s="18" t="str">
        <f t="shared" si="7"/>
        <v/>
      </c>
      <c r="O117" s="18" t="str">
        <f t="shared" si="8"/>
        <v/>
      </c>
      <c r="P117" s="18" t="str">
        <f t="shared" si="9"/>
        <v/>
      </c>
    </row>
    <row r="118" spans="1:16" x14ac:dyDescent="0.2">
      <c r="A118" s="4">
        <v>91</v>
      </c>
      <c r="B118" s="10"/>
      <c r="C118" s="10"/>
      <c r="D118" s="7"/>
      <c r="E118" s="18" t="str">
        <f t="shared" si="6"/>
        <v/>
      </c>
      <c r="N118" s="18" t="str">
        <f t="shared" si="7"/>
        <v/>
      </c>
      <c r="O118" s="18" t="str">
        <f t="shared" si="8"/>
        <v/>
      </c>
      <c r="P118" s="18" t="str">
        <f t="shared" si="9"/>
        <v/>
      </c>
    </row>
    <row r="119" spans="1:16" x14ac:dyDescent="0.2">
      <c r="A119" s="4">
        <v>92</v>
      </c>
      <c r="B119" s="10"/>
      <c r="C119" s="10"/>
      <c r="D119" s="7"/>
      <c r="E119" s="18" t="str">
        <f t="shared" si="6"/>
        <v/>
      </c>
      <c r="N119" s="18" t="str">
        <f t="shared" si="7"/>
        <v/>
      </c>
      <c r="O119" s="18" t="str">
        <f t="shared" si="8"/>
        <v/>
      </c>
      <c r="P119" s="18" t="str">
        <f t="shared" si="9"/>
        <v/>
      </c>
    </row>
    <row r="120" spans="1:16" x14ac:dyDescent="0.2">
      <c r="A120" s="4">
        <v>93</v>
      </c>
      <c r="B120" s="10"/>
      <c r="C120" s="10"/>
      <c r="D120" s="7"/>
      <c r="E120" s="18" t="str">
        <f t="shared" si="6"/>
        <v/>
      </c>
      <c r="N120" s="18" t="str">
        <f t="shared" si="7"/>
        <v/>
      </c>
      <c r="O120" s="18" t="str">
        <f t="shared" si="8"/>
        <v/>
      </c>
      <c r="P120" s="18" t="str">
        <f t="shared" si="9"/>
        <v/>
      </c>
    </row>
    <row r="121" spans="1:16" x14ac:dyDescent="0.2">
      <c r="A121" s="4">
        <v>94</v>
      </c>
      <c r="B121" s="10"/>
      <c r="C121" s="10"/>
      <c r="D121" s="7"/>
      <c r="E121" s="18" t="str">
        <f t="shared" si="6"/>
        <v/>
      </c>
      <c r="N121" s="18" t="str">
        <f t="shared" si="7"/>
        <v/>
      </c>
      <c r="O121" s="18" t="str">
        <f t="shared" si="8"/>
        <v/>
      </c>
      <c r="P121" s="18" t="str">
        <f t="shared" si="9"/>
        <v/>
      </c>
    </row>
    <row r="122" spans="1:16" x14ac:dyDescent="0.2">
      <c r="A122" s="4">
        <v>95</v>
      </c>
      <c r="B122" s="10"/>
      <c r="C122" s="10"/>
      <c r="D122" s="7"/>
      <c r="E122" s="18" t="str">
        <f t="shared" si="6"/>
        <v/>
      </c>
      <c r="N122" s="18" t="str">
        <f t="shared" si="7"/>
        <v/>
      </c>
      <c r="O122" s="18" t="str">
        <f t="shared" si="8"/>
        <v/>
      </c>
      <c r="P122" s="18" t="str">
        <f t="shared" si="9"/>
        <v/>
      </c>
    </row>
    <row r="123" spans="1:16" x14ac:dyDescent="0.2">
      <c r="A123" s="4">
        <v>96</v>
      </c>
      <c r="B123" s="10"/>
      <c r="C123" s="10"/>
      <c r="D123" s="7"/>
      <c r="E123" s="18" t="str">
        <f t="shared" si="6"/>
        <v/>
      </c>
      <c r="N123" s="18" t="str">
        <f t="shared" si="7"/>
        <v/>
      </c>
      <c r="O123" s="18" t="str">
        <f t="shared" si="8"/>
        <v/>
      </c>
      <c r="P123" s="18" t="str">
        <f t="shared" si="9"/>
        <v/>
      </c>
    </row>
    <row r="124" spans="1:16" x14ac:dyDescent="0.2">
      <c r="A124" s="4">
        <v>97</v>
      </c>
      <c r="B124" s="10"/>
      <c r="C124" s="10"/>
      <c r="D124" s="7"/>
      <c r="E124" s="18" t="str">
        <f t="shared" si="6"/>
        <v/>
      </c>
      <c r="N124" s="18" t="str">
        <f t="shared" si="7"/>
        <v/>
      </c>
      <c r="O124" s="18" t="str">
        <f t="shared" si="8"/>
        <v/>
      </c>
      <c r="P124" s="18" t="str">
        <f t="shared" si="9"/>
        <v/>
      </c>
    </row>
    <row r="125" spans="1:16" x14ac:dyDescent="0.2">
      <c r="A125" s="4">
        <v>98</v>
      </c>
      <c r="B125" s="10"/>
      <c r="C125" s="10"/>
      <c r="D125" s="7"/>
      <c r="E125" s="18" t="str">
        <f t="shared" si="6"/>
        <v/>
      </c>
      <c r="N125" s="18" t="str">
        <f t="shared" si="7"/>
        <v/>
      </c>
      <c r="O125" s="18" t="str">
        <f t="shared" si="8"/>
        <v/>
      </c>
      <c r="P125" s="18" t="str">
        <f t="shared" si="9"/>
        <v/>
      </c>
    </row>
    <row r="126" spans="1:16" x14ac:dyDescent="0.2">
      <c r="A126" s="4">
        <v>99</v>
      </c>
      <c r="B126" s="10"/>
      <c r="C126" s="10"/>
      <c r="D126" s="7"/>
      <c r="E126" s="18" t="str">
        <f t="shared" si="6"/>
        <v/>
      </c>
      <c r="N126" s="18" t="str">
        <f t="shared" si="7"/>
        <v/>
      </c>
      <c r="O126" s="18" t="str">
        <f t="shared" si="8"/>
        <v/>
      </c>
      <c r="P126" s="18" t="str">
        <f t="shared" si="9"/>
        <v/>
      </c>
    </row>
    <row r="127" spans="1:16" x14ac:dyDescent="0.2">
      <c r="A127" s="4">
        <v>100</v>
      </c>
      <c r="B127" s="10"/>
      <c r="C127" s="10"/>
      <c r="D127" s="7"/>
      <c r="E127" s="18" t="str">
        <f t="shared" si="6"/>
        <v/>
      </c>
      <c r="N127" s="18" t="str">
        <f t="shared" si="7"/>
        <v/>
      </c>
      <c r="O127" s="18" t="str">
        <f t="shared" si="8"/>
        <v/>
      </c>
      <c r="P127" s="18" t="str">
        <f t="shared" si="9"/>
        <v/>
      </c>
    </row>
    <row r="128" spans="1:16" x14ac:dyDescent="0.2">
      <c r="A128" s="4">
        <v>101</v>
      </c>
      <c r="B128" s="10"/>
      <c r="C128" s="10"/>
      <c r="D128" s="7"/>
      <c r="E128" s="18" t="str">
        <f t="shared" si="6"/>
        <v/>
      </c>
      <c r="N128" s="18" t="str">
        <f t="shared" si="7"/>
        <v/>
      </c>
      <c r="O128" s="18" t="str">
        <f t="shared" si="8"/>
        <v/>
      </c>
      <c r="P128" s="18" t="str">
        <f t="shared" si="9"/>
        <v/>
      </c>
    </row>
    <row r="129" spans="1:16" x14ac:dyDescent="0.2">
      <c r="A129" s="4">
        <v>102</v>
      </c>
      <c r="B129" s="10"/>
      <c r="C129" s="10"/>
      <c r="D129" s="7"/>
      <c r="E129" s="18" t="str">
        <f t="shared" si="6"/>
        <v/>
      </c>
      <c r="N129" s="18" t="str">
        <f t="shared" si="7"/>
        <v/>
      </c>
      <c r="O129" s="18" t="str">
        <f t="shared" si="8"/>
        <v/>
      </c>
      <c r="P129" s="18" t="str">
        <f t="shared" si="9"/>
        <v/>
      </c>
    </row>
    <row r="130" spans="1:16" x14ac:dyDescent="0.2">
      <c r="A130" s="4">
        <v>103</v>
      </c>
      <c r="B130" s="10"/>
      <c r="C130" s="10"/>
      <c r="D130" s="7"/>
      <c r="E130" s="18" t="str">
        <f t="shared" si="6"/>
        <v/>
      </c>
      <c r="N130" s="18" t="str">
        <f t="shared" si="7"/>
        <v/>
      </c>
      <c r="O130" s="18" t="str">
        <f t="shared" si="8"/>
        <v/>
      </c>
      <c r="P130" s="18" t="str">
        <f t="shared" si="9"/>
        <v/>
      </c>
    </row>
    <row r="131" spans="1:16" x14ac:dyDescent="0.2">
      <c r="A131" s="4">
        <v>104</v>
      </c>
      <c r="B131" s="10"/>
      <c r="C131" s="10"/>
      <c r="D131" s="7"/>
      <c r="E131" s="18" t="str">
        <f t="shared" si="6"/>
        <v/>
      </c>
      <c r="N131" s="18" t="str">
        <f t="shared" si="7"/>
        <v/>
      </c>
      <c r="O131" s="18" t="str">
        <f t="shared" si="8"/>
        <v/>
      </c>
      <c r="P131" s="18" t="str">
        <f t="shared" si="9"/>
        <v/>
      </c>
    </row>
    <row r="132" spans="1:16" x14ac:dyDescent="0.2">
      <c r="A132" s="4">
        <v>105</v>
      </c>
      <c r="B132" s="10"/>
      <c r="C132" s="10"/>
      <c r="D132" s="7"/>
      <c r="E132" s="18" t="str">
        <f t="shared" si="6"/>
        <v/>
      </c>
      <c r="N132" s="18" t="str">
        <f t="shared" si="7"/>
        <v/>
      </c>
      <c r="O132" s="18" t="str">
        <f t="shared" si="8"/>
        <v/>
      </c>
      <c r="P132" s="18" t="str">
        <f t="shared" si="9"/>
        <v/>
      </c>
    </row>
    <row r="133" spans="1:16" x14ac:dyDescent="0.2">
      <c r="A133" s="4">
        <v>106</v>
      </c>
      <c r="B133" s="10"/>
      <c r="C133" s="10"/>
      <c r="D133" s="7"/>
      <c r="E133" s="18" t="str">
        <f t="shared" si="6"/>
        <v/>
      </c>
      <c r="N133" s="18" t="str">
        <f t="shared" si="7"/>
        <v/>
      </c>
      <c r="O133" s="18" t="str">
        <f t="shared" si="8"/>
        <v/>
      </c>
      <c r="P133" s="18" t="str">
        <f t="shared" si="9"/>
        <v/>
      </c>
    </row>
    <row r="134" spans="1:16" x14ac:dyDescent="0.2">
      <c r="A134" s="4">
        <v>107</v>
      </c>
      <c r="B134" s="10"/>
      <c r="C134" s="10"/>
      <c r="D134" s="7"/>
      <c r="E134" s="18" t="str">
        <f t="shared" si="6"/>
        <v/>
      </c>
      <c r="N134" s="18" t="str">
        <f t="shared" si="7"/>
        <v/>
      </c>
      <c r="O134" s="18" t="str">
        <f t="shared" si="8"/>
        <v/>
      </c>
      <c r="P134" s="18" t="str">
        <f t="shared" si="9"/>
        <v/>
      </c>
    </row>
    <row r="135" spans="1:16" x14ac:dyDescent="0.2">
      <c r="A135" s="4">
        <v>108</v>
      </c>
      <c r="B135" s="10"/>
      <c r="C135" s="10"/>
      <c r="D135" s="7"/>
      <c r="E135" s="18" t="str">
        <f t="shared" si="6"/>
        <v/>
      </c>
      <c r="N135" s="18" t="str">
        <f t="shared" si="7"/>
        <v/>
      </c>
      <c r="O135" s="18" t="str">
        <f t="shared" si="8"/>
        <v/>
      </c>
      <c r="P135" s="18" t="str">
        <f t="shared" si="9"/>
        <v/>
      </c>
    </row>
    <row r="136" spans="1:16" x14ac:dyDescent="0.2">
      <c r="A136" s="4">
        <v>109</v>
      </c>
      <c r="B136" s="10"/>
      <c r="C136" s="10"/>
      <c r="D136" s="7"/>
      <c r="E136" s="18" t="str">
        <f t="shared" si="6"/>
        <v/>
      </c>
      <c r="N136" s="18" t="str">
        <f t="shared" si="7"/>
        <v/>
      </c>
      <c r="O136" s="18" t="str">
        <f t="shared" si="8"/>
        <v/>
      </c>
      <c r="P136" s="18" t="str">
        <f t="shared" si="9"/>
        <v/>
      </c>
    </row>
    <row r="137" spans="1:16" x14ac:dyDescent="0.2">
      <c r="A137" s="4">
        <v>110</v>
      </c>
      <c r="B137" s="10"/>
      <c r="C137" s="10"/>
      <c r="D137" s="7"/>
      <c r="E137" s="18" t="str">
        <f t="shared" si="6"/>
        <v/>
      </c>
      <c r="N137" s="18" t="str">
        <f t="shared" si="7"/>
        <v/>
      </c>
      <c r="O137" s="18" t="str">
        <f t="shared" si="8"/>
        <v/>
      </c>
      <c r="P137" s="18" t="str">
        <f t="shared" si="9"/>
        <v/>
      </c>
    </row>
    <row r="138" spans="1:16" x14ac:dyDescent="0.2">
      <c r="A138" s="4">
        <v>111</v>
      </c>
      <c r="B138" s="10"/>
      <c r="C138" s="10"/>
      <c r="D138" s="7"/>
      <c r="E138" s="18" t="str">
        <f t="shared" si="6"/>
        <v/>
      </c>
      <c r="N138" s="18" t="str">
        <f t="shared" si="7"/>
        <v/>
      </c>
      <c r="O138" s="18" t="str">
        <f t="shared" si="8"/>
        <v/>
      </c>
      <c r="P138" s="18" t="str">
        <f t="shared" si="9"/>
        <v/>
      </c>
    </row>
    <row r="139" spans="1:16" x14ac:dyDescent="0.2">
      <c r="A139" s="4">
        <v>112</v>
      </c>
      <c r="B139" s="10"/>
      <c r="C139" s="10"/>
      <c r="D139" s="7"/>
      <c r="E139" s="18" t="str">
        <f t="shared" si="6"/>
        <v/>
      </c>
      <c r="N139" s="18" t="str">
        <f t="shared" si="7"/>
        <v/>
      </c>
      <c r="O139" s="18" t="str">
        <f t="shared" si="8"/>
        <v/>
      </c>
      <c r="P139" s="18" t="str">
        <f t="shared" si="9"/>
        <v/>
      </c>
    </row>
    <row r="140" spans="1:16" x14ac:dyDescent="0.2">
      <c r="A140" s="4">
        <v>113</v>
      </c>
      <c r="B140" s="10"/>
      <c r="C140" s="10"/>
      <c r="D140" s="7"/>
      <c r="E140" s="18" t="str">
        <f t="shared" si="6"/>
        <v/>
      </c>
      <c r="N140" s="18" t="str">
        <f t="shared" si="7"/>
        <v/>
      </c>
      <c r="O140" s="18" t="str">
        <f t="shared" si="8"/>
        <v/>
      </c>
      <c r="P140" s="18" t="str">
        <f t="shared" si="9"/>
        <v/>
      </c>
    </row>
    <row r="141" spans="1:16" x14ac:dyDescent="0.2">
      <c r="A141" s="4">
        <v>114</v>
      </c>
      <c r="B141" s="10"/>
      <c r="C141" s="10"/>
      <c r="D141" s="7"/>
      <c r="E141" s="18" t="str">
        <f t="shared" si="6"/>
        <v/>
      </c>
      <c r="N141" s="18" t="str">
        <f t="shared" si="7"/>
        <v/>
      </c>
      <c r="O141" s="18" t="str">
        <f t="shared" si="8"/>
        <v/>
      </c>
      <c r="P141" s="18" t="str">
        <f t="shared" si="9"/>
        <v/>
      </c>
    </row>
    <row r="142" spans="1:16" x14ac:dyDescent="0.2">
      <c r="A142" s="4">
        <v>115</v>
      </c>
      <c r="B142" s="10"/>
      <c r="C142" s="10"/>
      <c r="D142" s="7"/>
      <c r="E142" s="18" t="str">
        <f t="shared" si="6"/>
        <v/>
      </c>
      <c r="N142" s="18" t="str">
        <f t="shared" si="7"/>
        <v/>
      </c>
      <c r="O142" s="18" t="str">
        <f t="shared" si="8"/>
        <v/>
      </c>
      <c r="P142" s="18" t="str">
        <f t="shared" si="9"/>
        <v/>
      </c>
    </row>
    <row r="143" spans="1:16" x14ac:dyDescent="0.2">
      <c r="A143" s="4">
        <v>116</v>
      </c>
      <c r="B143" s="10"/>
      <c r="C143" s="10"/>
      <c r="D143" s="7"/>
      <c r="E143" s="18" t="str">
        <f t="shared" si="6"/>
        <v/>
      </c>
      <c r="N143" s="18" t="str">
        <f t="shared" si="7"/>
        <v/>
      </c>
      <c r="O143" s="18" t="str">
        <f t="shared" si="8"/>
        <v/>
      </c>
      <c r="P143" s="18" t="str">
        <f t="shared" si="9"/>
        <v/>
      </c>
    </row>
    <row r="144" spans="1:16" x14ac:dyDescent="0.2">
      <c r="A144" s="4">
        <v>117</v>
      </c>
      <c r="B144" s="10"/>
      <c r="C144" s="10"/>
      <c r="D144" s="7"/>
      <c r="E144" s="18" t="str">
        <f t="shared" si="6"/>
        <v/>
      </c>
      <c r="N144" s="18" t="str">
        <f t="shared" si="7"/>
        <v/>
      </c>
      <c r="O144" s="18" t="str">
        <f t="shared" si="8"/>
        <v/>
      </c>
      <c r="P144" s="18" t="str">
        <f t="shared" si="9"/>
        <v/>
      </c>
    </row>
    <row r="145" spans="1:16" x14ac:dyDescent="0.2">
      <c r="A145" s="4">
        <v>118</v>
      </c>
      <c r="B145" s="10"/>
      <c r="C145" s="10"/>
      <c r="D145" s="7"/>
      <c r="E145" s="18" t="str">
        <f t="shared" si="6"/>
        <v/>
      </c>
      <c r="N145" s="18" t="str">
        <f t="shared" si="7"/>
        <v/>
      </c>
      <c r="O145" s="18" t="str">
        <f t="shared" si="8"/>
        <v/>
      </c>
      <c r="P145" s="18" t="str">
        <f t="shared" si="9"/>
        <v/>
      </c>
    </row>
    <row r="146" spans="1:16" x14ac:dyDescent="0.2">
      <c r="A146" s="4">
        <v>119</v>
      </c>
      <c r="B146" s="10"/>
      <c r="C146" s="10"/>
      <c r="D146" s="7"/>
      <c r="E146" s="18" t="str">
        <f t="shared" si="6"/>
        <v/>
      </c>
      <c r="N146" s="18" t="str">
        <f t="shared" si="7"/>
        <v/>
      </c>
      <c r="O146" s="18" t="str">
        <f t="shared" si="8"/>
        <v/>
      </c>
      <c r="P146" s="18" t="str">
        <f t="shared" si="9"/>
        <v/>
      </c>
    </row>
    <row r="147" spans="1:16" x14ac:dyDescent="0.2">
      <c r="A147" s="4">
        <v>120</v>
      </c>
      <c r="B147" s="10"/>
      <c r="C147" s="10"/>
      <c r="D147" s="7"/>
      <c r="E147" s="18" t="str">
        <f t="shared" si="6"/>
        <v/>
      </c>
      <c r="N147" s="18" t="str">
        <f t="shared" si="7"/>
        <v/>
      </c>
      <c r="O147" s="18" t="str">
        <f t="shared" si="8"/>
        <v/>
      </c>
      <c r="P147" s="18" t="str">
        <f t="shared" si="9"/>
        <v/>
      </c>
    </row>
    <row r="148" spans="1:16" x14ac:dyDescent="0.2">
      <c r="A148" s="4">
        <v>121</v>
      </c>
      <c r="B148" s="10"/>
      <c r="C148" s="10"/>
      <c r="D148" s="7"/>
      <c r="E148" s="18" t="str">
        <f t="shared" si="6"/>
        <v/>
      </c>
      <c r="N148" s="18" t="str">
        <f t="shared" si="7"/>
        <v/>
      </c>
      <c r="O148" s="18" t="str">
        <f t="shared" si="8"/>
        <v/>
      </c>
      <c r="P148" s="18" t="str">
        <f t="shared" si="9"/>
        <v/>
      </c>
    </row>
    <row r="149" spans="1:16" x14ac:dyDescent="0.2">
      <c r="A149" s="4">
        <v>122</v>
      </c>
      <c r="B149" s="10"/>
      <c r="C149" s="10"/>
      <c r="D149" s="7"/>
      <c r="E149" s="18" t="str">
        <f t="shared" si="6"/>
        <v/>
      </c>
      <c r="N149" s="18" t="str">
        <f t="shared" si="7"/>
        <v/>
      </c>
      <c r="O149" s="18" t="str">
        <f t="shared" si="8"/>
        <v/>
      </c>
      <c r="P149" s="18" t="str">
        <f t="shared" si="9"/>
        <v/>
      </c>
    </row>
    <row r="150" spans="1:16" x14ac:dyDescent="0.2">
      <c r="A150" s="4">
        <v>123</v>
      </c>
      <c r="B150" s="10"/>
      <c r="C150" s="10"/>
      <c r="D150" s="7"/>
      <c r="E150" s="18" t="str">
        <f t="shared" si="6"/>
        <v/>
      </c>
      <c r="N150" s="18" t="str">
        <f t="shared" si="7"/>
        <v/>
      </c>
      <c r="O150" s="18" t="str">
        <f t="shared" si="8"/>
        <v/>
      </c>
      <c r="P150" s="18" t="str">
        <f t="shared" si="9"/>
        <v/>
      </c>
    </row>
    <row r="151" spans="1:16" x14ac:dyDescent="0.2">
      <c r="A151" s="4">
        <v>124</v>
      </c>
      <c r="B151" s="10"/>
      <c r="C151" s="10"/>
      <c r="D151" s="7"/>
      <c r="E151" s="18" t="str">
        <f t="shared" si="6"/>
        <v/>
      </c>
      <c r="N151" s="18" t="str">
        <f t="shared" si="7"/>
        <v/>
      </c>
      <c r="O151" s="18" t="str">
        <f t="shared" si="8"/>
        <v/>
      </c>
      <c r="P151" s="18" t="str">
        <f t="shared" si="9"/>
        <v/>
      </c>
    </row>
    <row r="152" spans="1:16" x14ac:dyDescent="0.2">
      <c r="A152" s="4">
        <v>125</v>
      </c>
      <c r="B152" s="10"/>
      <c r="C152" s="10"/>
      <c r="D152" s="7"/>
      <c r="E152" s="18" t="str">
        <f t="shared" si="6"/>
        <v/>
      </c>
      <c r="N152" s="18" t="str">
        <f t="shared" si="7"/>
        <v/>
      </c>
      <c r="O152" s="18" t="str">
        <f t="shared" si="8"/>
        <v/>
      </c>
      <c r="P152" s="18" t="str">
        <f t="shared" si="9"/>
        <v/>
      </c>
    </row>
    <row r="153" spans="1:16" x14ac:dyDescent="0.2">
      <c r="A153" s="4">
        <v>126</v>
      </c>
      <c r="B153" s="10"/>
      <c r="C153" s="10"/>
      <c r="D153" s="7"/>
      <c r="E153" s="18" t="str">
        <f t="shared" si="6"/>
        <v/>
      </c>
      <c r="N153" s="18" t="str">
        <f t="shared" si="7"/>
        <v/>
      </c>
      <c r="O153" s="18" t="str">
        <f t="shared" si="8"/>
        <v/>
      </c>
      <c r="P153" s="18" t="str">
        <f t="shared" si="9"/>
        <v/>
      </c>
    </row>
    <row r="154" spans="1:16" x14ac:dyDescent="0.2">
      <c r="A154" s="4">
        <v>127</v>
      </c>
      <c r="B154" s="10"/>
      <c r="C154" s="10"/>
      <c r="D154" s="7"/>
      <c r="E154" s="18" t="str">
        <f t="shared" si="6"/>
        <v/>
      </c>
      <c r="N154" s="18" t="str">
        <f t="shared" si="7"/>
        <v/>
      </c>
      <c r="O154" s="18" t="str">
        <f t="shared" si="8"/>
        <v/>
      </c>
      <c r="P154" s="18" t="str">
        <f t="shared" si="9"/>
        <v/>
      </c>
    </row>
    <row r="155" spans="1:16" x14ac:dyDescent="0.2">
      <c r="A155" s="4">
        <v>128</v>
      </c>
      <c r="B155" s="10"/>
      <c r="C155" s="10"/>
      <c r="D155" s="7"/>
      <c r="E155" s="18" t="str">
        <f t="shared" si="6"/>
        <v/>
      </c>
      <c r="N155" s="18" t="str">
        <f t="shared" si="7"/>
        <v/>
      </c>
      <c r="O155" s="18" t="str">
        <f t="shared" si="8"/>
        <v/>
      </c>
      <c r="P155" s="18" t="str">
        <f t="shared" si="9"/>
        <v/>
      </c>
    </row>
    <row r="156" spans="1:16" x14ac:dyDescent="0.2">
      <c r="A156" s="4">
        <v>129</v>
      </c>
      <c r="B156" s="10"/>
      <c r="C156" s="10"/>
      <c r="D156" s="7"/>
      <c r="E156" s="18" t="str">
        <f t="shared" ref="E156:E219" si="10">IF(OR(B156="",C156=""),"",IF(B156&gt;C156,"Fel datum!",(IF(P156="FEL","Fel datum!",C156-B156))))</f>
        <v/>
      </c>
      <c r="N156" s="18" t="str">
        <f t="shared" ref="N156:N219" si="11">IF(D156="K",E156,"")</f>
        <v/>
      </c>
      <c r="O156" s="18" t="str">
        <f t="shared" ref="O156:O219" si="12">IF(D156="M",E156,"")</f>
        <v/>
      </c>
      <c r="P156" s="18" t="str">
        <f t="shared" si="9"/>
        <v/>
      </c>
    </row>
    <row r="157" spans="1:16" x14ac:dyDescent="0.2">
      <c r="A157" s="4">
        <v>130</v>
      </c>
      <c r="B157" s="10"/>
      <c r="C157" s="10"/>
      <c r="D157" s="7"/>
      <c r="E157" s="18" t="str">
        <f t="shared" si="10"/>
        <v/>
      </c>
      <c r="N157" s="18" t="str">
        <f t="shared" si="11"/>
        <v/>
      </c>
      <c r="O157" s="18" t="str">
        <f t="shared" si="12"/>
        <v/>
      </c>
      <c r="P157" s="18" t="str">
        <f t="shared" ref="P157:P220" si="13">IF(C157="","",IF(C157&lt;DATE(2024,1,1),"FEL",IF(C157&gt;DATE(2024,6,30),"FEL","")))</f>
        <v/>
      </c>
    </row>
    <row r="158" spans="1:16" x14ac:dyDescent="0.2">
      <c r="A158" s="4">
        <v>131</v>
      </c>
      <c r="B158" s="10"/>
      <c r="C158" s="10"/>
      <c r="D158" s="7"/>
      <c r="E158" s="18" t="str">
        <f t="shared" si="10"/>
        <v/>
      </c>
      <c r="N158" s="18" t="str">
        <f t="shared" si="11"/>
        <v/>
      </c>
      <c r="O158" s="18" t="str">
        <f t="shared" si="12"/>
        <v/>
      </c>
      <c r="P158" s="18" t="str">
        <f t="shared" si="13"/>
        <v/>
      </c>
    </row>
    <row r="159" spans="1:16" x14ac:dyDescent="0.2">
      <c r="A159" s="4">
        <v>132</v>
      </c>
      <c r="B159" s="10"/>
      <c r="C159" s="10"/>
      <c r="D159" s="7"/>
      <c r="E159" s="18" t="str">
        <f t="shared" si="10"/>
        <v/>
      </c>
      <c r="N159" s="18" t="str">
        <f t="shared" si="11"/>
        <v/>
      </c>
      <c r="O159" s="18" t="str">
        <f t="shared" si="12"/>
        <v/>
      </c>
      <c r="P159" s="18" t="str">
        <f t="shared" si="13"/>
        <v/>
      </c>
    </row>
    <row r="160" spans="1:16" x14ac:dyDescent="0.2">
      <c r="A160" s="4">
        <v>133</v>
      </c>
      <c r="B160" s="10"/>
      <c r="C160" s="10"/>
      <c r="D160" s="7"/>
      <c r="E160" s="18" t="str">
        <f t="shared" si="10"/>
        <v/>
      </c>
      <c r="N160" s="18" t="str">
        <f t="shared" si="11"/>
        <v/>
      </c>
      <c r="O160" s="18" t="str">
        <f t="shared" si="12"/>
        <v/>
      </c>
      <c r="P160" s="18" t="str">
        <f t="shared" si="13"/>
        <v/>
      </c>
    </row>
    <row r="161" spans="1:16" x14ac:dyDescent="0.2">
      <c r="A161" s="4">
        <v>134</v>
      </c>
      <c r="B161" s="10"/>
      <c r="C161" s="10"/>
      <c r="D161" s="7"/>
      <c r="E161" s="18" t="str">
        <f t="shared" si="10"/>
        <v/>
      </c>
      <c r="N161" s="18" t="str">
        <f t="shared" si="11"/>
        <v/>
      </c>
      <c r="O161" s="18" t="str">
        <f t="shared" si="12"/>
        <v/>
      </c>
      <c r="P161" s="18" t="str">
        <f t="shared" si="13"/>
        <v/>
      </c>
    </row>
    <row r="162" spans="1:16" x14ac:dyDescent="0.2">
      <c r="A162" s="4">
        <v>135</v>
      </c>
      <c r="B162" s="10"/>
      <c r="C162" s="10"/>
      <c r="D162" s="7"/>
      <c r="E162" s="18" t="str">
        <f t="shared" si="10"/>
        <v/>
      </c>
      <c r="N162" s="18" t="str">
        <f t="shared" si="11"/>
        <v/>
      </c>
      <c r="O162" s="18" t="str">
        <f t="shared" si="12"/>
        <v/>
      </c>
      <c r="P162" s="18" t="str">
        <f t="shared" si="13"/>
        <v/>
      </c>
    </row>
    <row r="163" spans="1:16" x14ac:dyDescent="0.2">
      <c r="A163" s="4">
        <v>136</v>
      </c>
      <c r="B163" s="10"/>
      <c r="C163" s="10"/>
      <c r="D163" s="7"/>
      <c r="E163" s="18" t="str">
        <f t="shared" si="10"/>
        <v/>
      </c>
      <c r="N163" s="18" t="str">
        <f t="shared" si="11"/>
        <v/>
      </c>
      <c r="O163" s="18" t="str">
        <f t="shared" si="12"/>
        <v/>
      </c>
      <c r="P163" s="18" t="str">
        <f t="shared" si="13"/>
        <v/>
      </c>
    </row>
    <row r="164" spans="1:16" x14ac:dyDescent="0.2">
      <c r="A164" s="4">
        <v>137</v>
      </c>
      <c r="B164" s="10"/>
      <c r="C164" s="10"/>
      <c r="D164" s="7"/>
      <c r="E164" s="18" t="str">
        <f t="shared" si="10"/>
        <v/>
      </c>
      <c r="N164" s="18" t="str">
        <f t="shared" si="11"/>
        <v/>
      </c>
      <c r="O164" s="18" t="str">
        <f t="shared" si="12"/>
        <v/>
      </c>
      <c r="P164" s="18" t="str">
        <f t="shared" si="13"/>
        <v/>
      </c>
    </row>
    <row r="165" spans="1:16" x14ac:dyDescent="0.2">
      <c r="A165" s="4">
        <v>138</v>
      </c>
      <c r="B165" s="10"/>
      <c r="C165" s="10"/>
      <c r="D165" s="7"/>
      <c r="E165" s="18" t="str">
        <f t="shared" si="10"/>
        <v/>
      </c>
      <c r="N165" s="18" t="str">
        <f t="shared" si="11"/>
        <v/>
      </c>
      <c r="O165" s="18" t="str">
        <f t="shared" si="12"/>
        <v/>
      </c>
      <c r="P165" s="18" t="str">
        <f t="shared" si="13"/>
        <v/>
      </c>
    </row>
    <row r="166" spans="1:16" x14ac:dyDescent="0.2">
      <c r="A166" s="4">
        <v>139</v>
      </c>
      <c r="B166" s="10"/>
      <c r="C166" s="10"/>
      <c r="D166" s="7"/>
      <c r="E166" s="18" t="str">
        <f t="shared" si="10"/>
        <v/>
      </c>
      <c r="N166" s="18" t="str">
        <f t="shared" si="11"/>
        <v/>
      </c>
      <c r="O166" s="18" t="str">
        <f t="shared" si="12"/>
        <v/>
      </c>
      <c r="P166" s="18" t="str">
        <f t="shared" si="13"/>
        <v/>
      </c>
    </row>
    <row r="167" spans="1:16" x14ac:dyDescent="0.2">
      <c r="A167" s="4">
        <v>140</v>
      </c>
      <c r="B167" s="10"/>
      <c r="C167" s="10"/>
      <c r="D167" s="7"/>
      <c r="E167" s="18" t="str">
        <f t="shared" si="10"/>
        <v/>
      </c>
      <c r="N167" s="18" t="str">
        <f t="shared" si="11"/>
        <v/>
      </c>
      <c r="O167" s="18" t="str">
        <f t="shared" si="12"/>
        <v/>
      </c>
      <c r="P167" s="18" t="str">
        <f t="shared" si="13"/>
        <v/>
      </c>
    </row>
    <row r="168" spans="1:16" x14ac:dyDescent="0.2">
      <c r="A168" s="4">
        <v>141</v>
      </c>
      <c r="B168" s="10"/>
      <c r="C168" s="10"/>
      <c r="D168" s="7"/>
      <c r="E168" s="18" t="str">
        <f t="shared" si="10"/>
        <v/>
      </c>
      <c r="N168" s="18" t="str">
        <f t="shared" si="11"/>
        <v/>
      </c>
      <c r="O168" s="18" t="str">
        <f t="shared" si="12"/>
        <v/>
      </c>
      <c r="P168" s="18" t="str">
        <f t="shared" si="13"/>
        <v/>
      </c>
    </row>
    <row r="169" spans="1:16" x14ac:dyDescent="0.2">
      <c r="A169" s="4">
        <v>142</v>
      </c>
      <c r="B169" s="10"/>
      <c r="C169" s="10"/>
      <c r="D169" s="7"/>
      <c r="E169" s="18" t="str">
        <f t="shared" si="10"/>
        <v/>
      </c>
      <c r="N169" s="18" t="str">
        <f t="shared" si="11"/>
        <v/>
      </c>
      <c r="O169" s="18" t="str">
        <f t="shared" si="12"/>
        <v/>
      </c>
      <c r="P169" s="18" t="str">
        <f t="shared" si="13"/>
        <v/>
      </c>
    </row>
    <row r="170" spans="1:16" x14ac:dyDescent="0.2">
      <c r="A170" s="4">
        <v>143</v>
      </c>
      <c r="B170" s="10"/>
      <c r="C170" s="10"/>
      <c r="D170" s="7"/>
      <c r="E170" s="18" t="str">
        <f t="shared" si="10"/>
        <v/>
      </c>
      <c r="N170" s="18" t="str">
        <f t="shared" si="11"/>
        <v/>
      </c>
      <c r="O170" s="18" t="str">
        <f t="shared" si="12"/>
        <v/>
      </c>
      <c r="P170" s="18" t="str">
        <f t="shared" si="13"/>
        <v/>
      </c>
    </row>
    <row r="171" spans="1:16" x14ac:dyDescent="0.2">
      <c r="A171" s="4">
        <v>144</v>
      </c>
      <c r="B171" s="10"/>
      <c r="C171" s="10"/>
      <c r="D171" s="7"/>
      <c r="E171" s="18" t="str">
        <f t="shared" si="10"/>
        <v/>
      </c>
      <c r="N171" s="18" t="str">
        <f t="shared" si="11"/>
        <v/>
      </c>
      <c r="O171" s="18" t="str">
        <f t="shared" si="12"/>
        <v/>
      </c>
      <c r="P171" s="18" t="str">
        <f t="shared" si="13"/>
        <v/>
      </c>
    </row>
    <row r="172" spans="1:16" x14ac:dyDescent="0.2">
      <c r="A172" s="4">
        <v>145</v>
      </c>
      <c r="B172" s="10"/>
      <c r="C172" s="10"/>
      <c r="D172" s="7"/>
      <c r="E172" s="18" t="str">
        <f t="shared" si="10"/>
        <v/>
      </c>
      <c r="N172" s="18" t="str">
        <f t="shared" si="11"/>
        <v/>
      </c>
      <c r="O172" s="18" t="str">
        <f t="shared" si="12"/>
        <v/>
      </c>
      <c r="P172" s="18" t="str">
        <f t="shared" si="13"/>
        <v/>
      </c>
    </row>
    <row r="173" spans="1:16" x14ac:dyDescent="0.2">
      <c r="A173" s="4">
        <v>146</v>
      </c>
      <c r="B173" s="10"/>
      <c r="C173" s="10"/>
      <c r="D173" s="7"/>
      <c r="E173" s="18" t="str">
        <f t="shared" si="10"/>
        <v/>
      </c>
      <c r="N173" s="18" t="str">
        <f t="shared" si="11"/>
        <v/>
      </c>
      <c r="O173" s="18" t="str">
        <f t="shared" si="12"/>
        <v/>
      </c>
      <c r="P173" s="18" t="str">
        <f t="shared" si="13"/>
        <v/>
      </c>
    </row>
    <row r="174" spans="1:16" x14ac:dyDescent="0.2">
      <c r="A174" s="4">
        <v>147</v>
      </c>
      <c r="B174" s="10"/>
      <c r="C174" s="10"/>
      <c r="D174" s="7"/>
      <c r="E174" s="18" t="str">
        <f t="shared" si="10"/>
        <v/>
      </c>
      <c r="N174" s="18" t="str">
        <f t="shared" si="11"/>
        <v/>
      </c>
      <c r="O174" s="18" t="str">
        <f t="shared" si="12"/>
        <v/>
      </c>
      <c r="P174" s="18" t="str">
        <f t="shared" si="13"/>
        <v/>
      </c>
    </row>
    <row r="175" spans="1:16" x14ac:dyDescent="0.2">
      <c r="A175" s="4">
        <v>148</v>
      </c>
      <c r="B175" s="10"/>
      <c r="C175" s="10"/>
      <c r="D175" s="7"/>
      <c r="E175" s="18" t="str">
        <f t="shared" si="10"/>
        <v/>
      </c>
      <c r="N175" s="18" t="str">
        <f t="shared" si="11"/>
        <v/>
      </c>
      <c r="O175" s="18" t="str">
        <f t="shared" si="12"/>
        <v/>
      </c>
      <c r="P175" s="18" t="str">
        <f t="shared" si="13"/>
        <v/>
      </c>
    </row>
    <row r="176" spans="1:16" x14ac:dyDescent="0.2">
      <c r="A176" s="4">
        <v>149</v>
      </c>
      <c r="B176" s="10"/>
      <c r="C176" s="10"/>
      <c r="D176" s="7"/>
      <c r="E176" s="18" t="str">
        <f t="shared" si="10"/>
        <v/>
      </c>
      <c r="N176" s="18" t="str">
        <f t="shared" si="11"/>
        <v/>
      </c>
      <c r="O176" s="18" t="str">
        <f t="shared" si="12"/>
        <v/>
      </c>
      <c r="P176" s="18" t="str">
        <f t="shared" si="13"/>
        <v/>
      </c>
    </row>
    <row r="177" spans="1:16" x14ac:dyDescent="0.2">
      <c r="A177" s="4">
        <v>150</v>
      </c>
      <c r="B177" s="10"/>
      <c r="C177" s="10"/>
      <c r="D177" s="7"/>
      <c r="E177" s="18" t="str">
        <f t="shared" si="10"/>
        <v/>
      </c>
      <c r="N177" s="18" t="str">
        <f t="shared" si="11"/>
        <v/>
      </c>
      <c r="O177" s="18" t="str">
        <f t="shared" si="12"/>
        <v/>
      </c>
      <c r="P177" s="18" t="str">
        <f t="shared" si="13"/>
        <v/>
      </c>
    </row>
    <row r="178" spans="1:16" x14ac:dyDescent="0.2">
      <c r="A178" s="4">
        <v>151</v>
      </c>
      <c r="B178" s="10"/>
      <c r="C178" s="10"/>
      <c r="D178" s="7"/>
      <c r="E178" s="18" t="str">
        <f t="shared" si="10"/>
        <v/>
      </c>
      <c r="N178" s="18" t="str">
        <f t="shared" si="11"/>
        <v/>
      </c>
      <c r="O178" s="18" t="str">
        <f t="shared" si="12"/>
        <v/>
      </c>
      <c r="P178" s="18" t="str">
        <f t="shared" si="13"/>
        <v/>
      </c>
    </row>
    <row r="179" spans="1:16" x14ac:dyDescent="0.2">
      <c r="A179" s="4">
        <v>152</v>
      </c>
      <c r="B179" s="10"/>
      <c r="C179" s="10"/>
      <c r="D179" s="7"/>
      <c r="E179" s="18" t="str">
        <f t="shared" si="10"/>
        <v/>
      </c>
      <c r="N179" s="18" t="str">
        <f t="shared" si="11"/>
        <v/>
      </c>
      <c r="O179" s="18" t="str">
        <f t="shared" si="12"/>
        <v/>
      </c>
      <c r="P179" s="18" t="str">
        <f t="shared" si="13"/>
        <v/>
      </c>
    </row>
    <row r="180" spans="1:16" x14ac:dyDescent="0.2">
      <c r="A180" s="4">
        <v>153</v>
      </c>
      <c r="B180" s="10"/>
      <c r="C180" s="10"/>
      <c r="D180" s="7"/>
      <c r="E180" s="18" t="str">
        <f t="shared" si="10"/>
        <v/>
      </c>
      <c r="N180" s="18" t="str">
        <f t="shared" si="11"/>
        <v/>
      </c>
      <c r="O180" s="18" t="str">
        <f t="shared" si="12"/>
        <v/>
      </c>
      <c r="P180" s="18" t="str">
        <f t="shared" si="13"/>
        <v/>
      </c>
    </row>
    <row r="181" spans="1:16" x14ac:dyDescent="0.2">
      <c r="A181" s="4">
        <v>154</v>
      </c>
      <c r="B181" s="10"/>
      <c r="C181" s="10"/>
      <c r="D181" s="7"/>
      <c r="E181" s="18" t="str">
        <f t="shared" si="10"/>
        <v/>
      </c>
      <c r="N181" s="18" t="str">
        <f t="shared" si="11"/>
        <v/>
      </c>
      <c r="O181" s="18" t="str">
        <f t="shared" si="12"/>
        <v/>
      </c>
      <c r="P181" s="18" t="str">
        <f t="shared" si="13"/>
        <v/>
      </c>
    </row>
    <row r="182" spans="1:16" x14ac:dyDescent="0.2">
      <c r="A182" s="4">
        <v>155</v>
      </c>
      <c r="B182" s="10"/>
      <c r="C182" s="10"/>
      <c r="D182" s="7"/>
      <c r="E182" s="18" t="str">
        <f t="shared" si="10"/>
        <v/>
      </c>
      <c r="N182" s="18" t="str">
        <f t="shared" si="11"/>
        <v/>
      </c>
      <c r="O182" s="18" t="str">
        <f t="shared" si="12"/>
        <v/>
      </c>
      <c r="P182" s="18" t="str">
        <f t="shared" si="13"/>
        <v/>
      </c>
    </row>
    <row r="183" spans="1:16" x14ac:dyDescent="0.2">
      <c r="A183" s="4">
        <v>156</v>
      </c>
      <c r="B183" s="10"/>
      <c r="C183" s="10"/>
      <c r="D183" s="7"/>
      <c r="E183" s="18" t="str">
        <f t="shared" si="10"/>
        <v/>
      </c>
      <c r="N183" s="18" t="str">
        <f t="shared" si="11"/>
        <v/>
      </c>
      <c r="O183" s="18" t="str">
        <f t="shared" si="12"/>
        <v/>
      </c>
      <c r="P183" s="18" t="str">
        <f t="shared" si="13"/>
        <v/>
      </c>
    </row>
    <row r="184" spans="1:16" x14ac:dyDescent="0.2">
      <c r="A184" s="4">
        <v>157</v>
      </c>
      <c r="B184" s="10"/>
      <c r="C184" s="10"/>
      <c r="D184" s="7"/>
      <c r="E184" s="18" t="str">
        <f t="shared" si="10"/>
        <v/>
      </c>
      <c r="N184" s="18" t="str">
        <f t="shared" si="11"/>
        <v/>
      </c>
      <c r="O184" s="18" t="str">
        <f t="shared" si="12"/>
        <v/>
      </c>
      <c r="P184" s="18" t="str">
        <f t="shared" si="13"/>
        <v/>
      </c>
    </row>
    <row r="185" spans="1:16" x14ac:dyDescent="0.2">
      <c r="A185" s="4">
        <v>158</v>
      </c>
      <c r="B185" s="10"/>
      <c r="C185" s="10"/>
      <c r="D185" s="7"/>
      <c r="E185" s="18" t="str">
        <f t="shared" si="10"/>
        <v/>
      </c>
      <c r="N185" s="18" t="str">
        <f t="shared" si="11"/>
        <v/>
      </c>
      <c r="O185" s="18" t="str">
        <f t="shared" si="12"/>
        <v/>
      </c>
      <c r="P185" s="18" t="str">
        <f t="shared" si="13"/>
        <v/>
      </c>
    </row>
    <row r="186" spans="1:16" x14ac:dyDescent="0.2">
      <c r="A186" s="4">
        <v>159</v>
      </c>
      <c r="B186" s="10"/>
      <c r="C186" s="10"/>
      <c r="D186" s="7"/>
      <c r="E186" s="18" t="str">
        <f t="shared" si="10"/>
        <v/>
      </c>
      <c r="N186" s="18" t="str">
        <f t="shared" si="11"/>
        <v/>
      </c>
      <c r="O186" s="18" t="str">
        <f t="shared" si="12"/>
        <v/>
      </c>
      <c r="P186" s="18" t="str">
        <f t="shared" si="13"/>
        <v/>
      </c>
    </row>
    <row r="187" spans="1:16" x14ac:dyDescent="0.2">
      <c r="A187" s="4">
        <v>160</v>
      </c>
      <c r="B187" s="10"/>
      <c r="C187" s="10"/>
      <c r="D187" s="7"/>
      <c r="E187" s="18" t="str">
        <f t="shared" si="10"/>
        <v/>
      </c>
      <c r="N187" s="18" t="str">
        <f t="shared" si="11"/>
        <v/>
      </c>
      <c r="O187" s="18" t="str">
        <f t="shared" si="12"/>
        <v/>
      </c>
      <c r="P187" s="18" t="str">
        <f t="shared" si="13"/>
        <v/>
      </c>
    </row>
    <row r="188" spans="1:16" x14ac:dyDescent="0.2">
      <c r="A188" s="4">
        <v>161</v>
      </c>
      <c r="B188" s="10"/>
      <c r="C188" s="10"/>
      <c r="D188" s="7"/>
      <c r="E188" s="18" t="str">
        <f t="shared" si="10"/>
        <v/>
      </c>
      <c r="N188" s="18" t="str">
        <f t="shared" si="11"/>
        <v/>
      </c>
      <c r="O188" s="18" t="str">
        <f t="shared" si="12"/>
        <v/>
      </c>
      <c r="P188" s="18" t="str">
        <f t="shared" si="13"/>
        <v/>
      </c>
    </row>
    <row r="189" spans="1:16" x14ac:dyDescent="0.2">
      <c r="A189" s="4">
        <v>162</v>
      </c>
      <c r="B189" s="10"/>
      <c r="C189" s="10"/>
      <c r="D189" s="7"/>
      <c r="E189" s="18" t="str">
        <f t="shared" si="10"/>
        <v/>
      </c>
      <c r="N189" s="18" t="str">
        <f t="shared" si="11"/>
        <v/>
      </c>
      <c r="O189" s="18" t="str">
        <f t="shared" si="12"/>
        <v/>
      </c>
      <c r="P189" s="18" t="str">
        <f t="shared" si="13"/>
        <v/>
      </c>
    </row>
    <row r="190" spans="1:16" x14ac:dyDescent="0.2">
      <c r="A190" s="4">
        <v>163</v>
      </c>
      <c r="B190" s="10"/>
      <c r="C190" s="10"/>
      <c r="D190" s="7"/>
      <c r="E190" s="18" t="str">
        <f t="shared" si="10"/>
        <v/>
      </c>
      <c r="N190" s="18" t="str">
        <f t="shared" si="11"/>
        <v/>
      </c>
      <c r="O190" s="18" t="str">
        <f t="shared" si="12"/>
        <v/>
      </c>
      <c r="P190" s="18" t="str">
        <f t="shared" si="13"/>
        <v/>
      </c>
    </row>
    <row r="191" spans="1:16" x14ac:dyDescent="0.2">
      <c r="A191" s="4">
        <v>164</v>
      </c>
      <c r="B191" s="10"/>
      <c r="C191" s="10"/>
      <c r="D191" s="7"/>
      <c r="E191" s="18" t="str">
        <f t="shared" si="10"/>
        <v/>
      </c>
      <c r="N191" s="18" t="str">
        <f t="shared" si="11"/>
        <v/>
      </c>
      <c r="O191" s="18" t="str">
        <f t="shared" si="12"/>
        <v/>
      </c>
      <c r="P191" s="18" t="str">
        <f t="shared" si="13"/>
        <v/>
      </c>
    </row>
    <row r="192" spans="1:16" x14ac:dyDescent="0.2">
      <c r="A192" s="4">
        <v>165</v>
      </c>
      <c r="B192" s="10"/>
      <c r="C192" s="10"/>
      <c r="D192" s="7"/>
      <c r="E192" s="18" t="str">
        <f t="shared" si="10"/>
        <v/>
      </c>
      <c r="N192" s="18" t="str">
        <f t="shared" si="11"/>
        <v/>
      </c>
      <c r="O192" s="18" t="str">
        <f t="shared" si="12"/>
        <v/>
      </c>
      <c r="P192" s="18" t="str">
        <f t="shared" si="13"/>
        <v/>
      </c>
    </row>
    <row r="193" spans="1:16" x14ac:dyDescent="0.2">
      <c r="A193" s="4">
        <v>166</v>
      </c>
      <c r="B193" s="10"/>
      <c r="C193" s="10"/>
      <c r="D193" s="7"/>
      <c r="E193" s="18" t="str">
        <f t="shared" si="10"/>
        <v/>
      </c>
      <c r="N193" s="18" t="str">
        <f t="shared" si="11"/>
        <v/>
      </c>
      <c r="O193" s="18" t="str">
        <f t="shared" si="12"/>
        <v/>
      </c>
      <c r="P193" s="18" t="str">
        <f t="shared" si="13"/>
        <v/>
      </c>
    </row>
    <row r="194" spans="1:16" x14ac:dyDescent="0.2">
      <c r="A194" s="4">
        <v>167</v>
      </c>
      <c r="B194" s="10"/>
      <c r="C194" s="10"/>
      <c r="D194" s="7"/>
      <c r="E194" s="18" t="str">
        <f t="shared" si="10"/>
        <v/>
      </c>
      <c r="N194" s="18" t="str">
        <f t="shared" si="11"/>
        <v/>
      </c>
      <c r="O194" s="18" t="str">
        <f t="shared" si="12"/>
        <v/>
      </c>
      <c r="P194" s="18" t="str">
        <f t="shared" si="13"/>
        <v/>
      </c>
    </row>
    <row r="195" spans="1:16" x14ac:dyDescent="0.2">
      <c r="A195" s="4">
        <v>168</v>
      </c>
      <c r="B195" s="10"/>
      <c r="C195" s="10"/>
      <c r="D195" s="7"/>
      <c r="E195" s="18" t="str">
        <f t="shared" si="10"/>
        <v/>
      </c>
      <c r="N195" s="18" t="str">
        <f t="shared" si="11"/>
        <v/>
      </c>
      <c r="O195" s="18" t="str">
        <f t="shared" si="12"/>
        <v/>
      </c>
      <c r="P195" s="18" t="str">
        <f t="shared" si="13"/>
        <v/>
      </c>
    </row>
    <row r="196" spans="1:16" x14ac:dyDescent="0.2">
      <c r="A196" s="4">
        <v>169</v>
      </c>
      <c r="B196" s="10"/>
      <c r="C196" s="10"/>
      <c r="D196" s="7"/>
      <c r="E196" s="18" t="str">
        <f t="shared" si="10"/>
        <v/>
      </c>
      <c r="N196" s="18" t="str">
        <f t="shared" si="11"/>
        <v/>
      </c>
      <c r="O196" s="18" t="str">
        <f t="shared" si="12"/>
        <v/>
      </c>
      <c r="P196" s="18" t="str">
        <f t="shared" si="13"/>
        <v/>
      </c>
    </row>
    <row r="197" spans="1:16" x14ac:dyDescent="0.2">
      <c r="A197" s="4">
        <v>170</v>
      </c>
      <c r="B197" s="10"/>
      <c r="C197" s="10"/>
      <c r="D197" s="7"/>
      <c r="E197" s="18" t="str">
        <f t="shared" si="10"/>
        <v/>
      </c>
      <c r="N197" s="18" t="str">
        <f t="shared" si="11"/>
        <v/>
      </c>
      <c r="O197" s="18" t="str">
        <f t="shared" si="12"/>
        <v/>
      </c>
      <c r="P197" s="18" t="str">
        <f t="shared" si="13"/>
        <v/>
      </c>
    </row>
    <row r="198" spans="1:16" x14ac:dyDescent="0.2">
      <c r="A198" s="4">
        <v>171</v>
      </c>
      <c r="B198" s="10"/>
      <c r="C198" s="10"/>
      <c r="D198" s="7"/>
      <c r="E198" s="18" t="str">
        <f t="shared" si="10"/>
        <v/>
      </c>
      <c r="N198" s="18" t="str">
        <f t="shared" si="11"/>
        <v/>
      </c>
      <c r="O198" s="18" t="str">
        <f t="shared" si="12"/>
        <v/>
      </c>
      <c r="P198" s="18" t="str">
        <f t="shared" si="13"/>
        <v/>
      </c>
    </row>
    <row r="199" spans="1:16" x14ac:dyDescent="0.2">
      <c r="A199" s="4">
        <v>172</v>
      </c>
      <c r="B199" s="10"/>
      <c r="C199" s="10"/>
      <c r="D199" s="7"/>
      <c r="E199" s="18" t="str">
        <f t="shared" si="10"/>
        <v/>
      </c>
      <c r="N199" s="18" t="str">
        <f t="shared" si="11"/>
        <v/>
      </c>
      <c r="O199" s="18" t="str">
        <f t="shared" si="12"/>
        <v/>
      </c>
      <c r="P199" s="18" t="str">
        <f t="shared" si="13"/>
        <v/>
      </c>
    </row>
    <row r="200" spans="1:16" x14ac:dyDescent="0.2">
      <c r="A200" s="4">
        <v>173</v>
      </c>
      <c r="B200" s="10"/>
      <c r="C200" s="10"/>
      <c r="D200" s="7"/>
      <c r="E200" s="18" t="str">
        <f t="shared" si="10"/>
        <v/>
      </c>
      <c r="N200" s="18" t="str">
        <f t="shared" si="11"/>
        <v/>
      </c>
      <c r="O200" s="18" t="str">
        <f t="shared" si="12"/>
        <v/>
      </c>
      <c r="P200" s="18" t="str">
        <f t="shared" si="13"/>
        <v/>
      </c>
    </row>
    <row r="201" spans="1:16" x14ac:dyDescent="0.2">
      <c r="A201" s="4">
        <v>174</v>
      </c>
      <c r="B201" s="10"/>
      <c r="C201" s="10"/>
      <c r="D201" s="7"/>
      <c r="E201" s="18" t="str">
        <f t="shared" si="10"/>
        <v/>
      </c>
      <c r="N201" s="18" t="str">
        <f t="shared" si="11"/>
        <v/>
      </c>
      <c r="O201" s="18" t="str">
        <f t="shared" si="12"/>
        <v/>
      </c>
      <c r="P201" s="18" t="str">
        <f t="shared" si="13"/>
        <v/>
      </c>
    </row>
    <row r="202" spans="1:16" x14ac:dyDescent="0.2">
      <c r="A202" s="4">
        <v>175</v>
      </c>
      <c r="B202" s="10"/>
      <c r="C202" s="10"/>
      <c r="D202" s="7"/>
      <c r="E202" s="18" t="str">
        <f t="shared" si="10"/>
        <v/>
      </c>
      <c r="N202" s="18" t="str">
        <f t="shared" si="11"/>
        <v/>
      </c>
      <c r="O202" s="18" t="str">
        <f t="shared" si="12"/>
        <v/>
      </c>
      <c r="P202" s="18" t="str">
        <f t="shared" si="13"/>
        <v/>
      </c>
    </row>
    <row r="203" spans="1:16" x14ac:dyDescent="0.2">
      <c r="A203" s="4">
        <v>176</v>
      </c>
      <c r="B203" s="10"/>
      <c r="C203" s="10"/>
      <c r="D203" s="7"/>
      <c r="E203" s="18" t="str">
        <f t="shared" si="10"/>
        <v/>
      </c>
      <c r="N203" s="18" t="str">
        <f t="shared" si="11"/>
        <v/>
      </c>
      <c r="O203" s="18" t="str">
        <f t="shared" si="12"/>
        <v/>
      </c>
      <c r="P203" s="18" t="str">
        <f t="shared" si="13"/>
        <v/>
      </c>
    </row>
    <row r="204" spans="1:16" x14ac:dyDescent="0.2">
      <c r="A204" s="4">
        <v>177</v>
      </c>
      <c r="B204" s="10"/>
      <c r="C204" s="10"/>
      <c r="D204" s="7"/>
      <c r="E204" s="18" t="str">
        <f t="shared" si="10"/>
        <v/>
      </c>
      <c r="N204" s="18" t="str">
        <f t="shared" si="11"/>
        <v/>
      </c>
      <c r="O204" s="18" t="str">
        <f t="shared" si="12"/>
        <v/>
      </c>
      <c r="P204" s="18" t="str">
        <f t="shared" si="13"/>
        <v/>
      </c>
    </row>
    <row r="205" spans="1:16" x14ac:dyDescent="0.2">
      <c r="A205" s="4">
        <v>178</v>
      </c>
      <c r="B205" s="10"/>
      <c r="C205" s="10"/>
      <c r="D205" s="7"/>
      <c r="E205" s="18" t="str">
        <f t="shared" si="10"/>
        <v/>
      </c>
      <c r="N205" s="18" t="str">
        <f t="shared" si="11"/>
        <v/>
      </c>
      <c r="O205" s="18" t="str">
        <f t="shared" si="12"/>
        <v/>
      </c>
      <c r="P205" s="18" t="str">
        <f t="shared" si="13"/>
        <v/>
      </c>
    </row>
    <row r="206" spans="1:16" x14ac:dyDescent="0.2">
      <c r="A206" s="4">
        <v>179</v>
      </c>
      <c r="B206" s="10"/>
      <c r="C206" s="10"/>
      <c r="D206" s="7"/>
      <c r="E206" s="18" t="str">
        <f t="shared" si="10"/>
        <v/>
      </c>
      <c r="N206" s="18" t="str">
        <f t="shared" si="11"/>
        <v/>
      </c>
      <c r="O206" s="18" t="str">
        <f t="shared" si="12"/>
        <v/>
      </c>
      <c r="P206" s="18" t="str">
        <f t="shared" si="13"/>
        <v/>
      </c>
    </row>
    <row r="207" spans="1:16" x14ac:dyDescent="0.2">
      <c r="A207" s="4">
        <v>180</v>
      </c>
      <c r="B207" s="10"/>
      <c r="C207" s="10"/>
      <c r="D207" s="7"/>
      <c r="E207" s="18" t="str">
        <f t="shared" si="10"/>
        <v/>
      </c>
      <c r="N207" s="18" t="str">
        <f t="shared" si="11"/>
        <v/>
      </c>
      <c r="O207" s="18" t="str">
        <f t="shared" si="12"/>
        <v/>
      </c>
      <c r="P207" s="18" t="str">
        <f t="shared" si="13"/>
        <v/>
      </c>
    </row>
    <row r="208" spans="1:16" x14ac:dyDescent="0.2">
      <c r="A208" s="4">
        <v>181</v>
      </c>
      <c r="B208" s="10"/>
      <c r="C208" s="10"/>
      <c r="D208" s="7"/>
      <c r="E208" s="18" t="str">
        <f t="shared" si="10"/>
        <v/>
      </c>
      <c r="N208" s="18" t="str">
        <f t="shared" si="11"/>
        <v/>
      </c>
      <c r="O208" s="18" t="str">
        <f t="shared" si="12"/>
        <v/>
      </c>
      <c r="P208" s="18" t="str">
        <f t="shared" si="13"/>
        <v/>
      </c>
    </row>
    <row r="209" spans="1:16" x14ac:dyDescent="0.2">
      <c r="A209" s="4">
        <v>182</v>
      </c>
      <c r="B209" s="10"/>
      <c r="C209" s="10"/>
      <c r="D209" s="7"/>
      <c r="E209" s="18" t="str">
        <f t="shared" si="10"/>
        <v/>
      </c>
      <c r="N209" s="18" t="str">
        <f t="shared" si="11"/>
        <v/>
      </c>
      <c r="O209" s="18" t="str">
        <f t="shared" si="12"/>
        <v/>
      </c>
      <c r="P209" s="18" t="str">
        <f t="shared" si="13"/>
        <v/>
      </c>
    </row>
    <row r="210" spans="1:16" x14ac:dyDescent="0.2">
      <c r="A210" s="4">
        <v>183</v>
      </c>
      <c r="B210" s="10"/>
      <c r="C210" s="10"/>
      <c r="D210" s="7"/>
      <c r="E210" s="18" t="str">
        <f t="shared" si="10"/>
        <v/>
      </c>
      <c r="N210" s="18" t="str">
        <f t="shared" si="11"/>
        <v/>
      </c>
      <c r="O210" s="18" t="str">
        <f t="shared" si="12"/>
        <v/>
      </c>
      <c r="P210" s="18" t="str">
        <f t="shared" si="13"/>
        <v/>
      </c>
    </row>
    <row r="211" spans="1:16" x14ac:dyDescent="0.2">
      <c r="A211" s="4">
        <v>184</v>
      </c>
      <c r="B211" s="10"/>
      <c r="C211" s="10"/>
      <c r="D211" s="7"/>
      <c r="E211" s="18" t="str">
        <f t="shared" si="10"/>
        <v/>
      </c>
      <c r="N211" s="18" t="str">
        <f t="shared" si="11"/>
        <v/>
      </c>
      <c r="O211" s="18" t="str">
        <f t="shared" si="12"/>
        <v/>
      </c>
      <c r="P211" s="18" t="str">
        <f t="shared" si="13"/>
        <v/>
      </c>
    </row>
    <row r="212" spans="1:16" x14ac:dyDescent="0.2">
      <c r="A212" s="4">
        <v>185</v>
      </c>
      <c r="B212" s="10"/>
      <c r="C212" s="10"/>
      <c r="D212" s="7"/>
      <c r="E212" s="18" t="str">
        <f t="shared" si="10"/>
        <v/>
      </c>
      <c r="N212" s="18" t="str">
        <f t="shared" si="11"/>
        <v/>
      </c>
      <c r="O212" s="18" t="str">
        <f t="shared" si="12"/>
        <v/>
      </c>
      <c r="P212" s="18" t="str">
        <f t="shared" si="13"/>
        <v/>
      </c>
    </row>
    <row r="213" spans="1:16" x14ac:dyDescent="0.2">
      <c r="A213" s="4">
        <v>186</v>
      </c>
      <c r="B213" s="10"/>
      <c r="C213" s="10"/>
      <c r="D213" s="7"/>
      <c r="E213" s="18" t="str">
        <f t="shared" si="10"/>
        <v/>
      </c>
      <c r="N213" s="18" t="str">
        <f t="shared" si="11"/>
        <v/>
      </c>
      <c r="O213" s="18" t="str">
        <f t="shared" si="12"/>
        <v/>
      </c>
      <c r="P213" s="18" t="str">
        <f t="shared" si="13"/>
        <v/>
      </c>
    </row>
    <row r="214" spans="1:16" x14ac:dyDescent="0.2">
      <c r="A214" s="4">
        <v>187</v>
      </c>
      <c r="B214" s="10"/>
      <c r="C214" s="10"/>
      <c r="D214" s="7"/>
      <c r="E214" s="18" t="str">
        <f t="shared" si="10"/>
        <v/>
      </c>
      <c r="N214" s="18" t="str">
        <f t="shared" si="11"/>
        <v/>
      </c>
      <c r="O214" s="18" t="str">
        <f t="shared" si="12"/>
        <v/>
      </c>
      <c r="P214" s="18" t="str">
        <f t="shared" si="13"/>
        <v/>
      </c>
    </row>
    <row r="215" spans="1:16" x14ac:dyDescent="0.2">
      <c r="A215" s="4">
        <v>188</v>
      </c>
      <c r="B215" s="10"/>
      <c r="C215" s="10"/>
      <c r="D215" s="7"/>
      <c r="E215" s="18" t="str">
        <f t="shared" si="10"/>
        <v/>
      </c>
      <c r="N215" s="18" t="str">
        <f t="shared" si="11"/>
        <v/>
      </c>
      <c r="O215" s="18" t="str">
        <f t="shared" si="12"/>
        <v/>
      </c>
      <c r="P215" s="18" t="str">
        <f t="shared" si="13"/>
        <v/>
      </c>
    </row>
    <row r="216" spans="1:16" x14ac:dyDescent="0.2">
      <c r="A216" s="4">
        <v>189</v>
      </c>
      <c r="B216" s="10"/>
      <c r="C216" s="10"/>
      <c r="D216" s="7"/>
      <c r="E216" s="18" t="str">
        <f t="shared" si="10"/>
        <v/>
      </c>
      <c r="N216" s="18" t="str">
        <f t="shared" si="11"/>
        <v/>
      </c>
      <c r="O216" s="18" t="str">
        <f t="shared" si="12"/>
        <v/>
      </c>
      <c r="P216" s="18" t="str">
        <f t="shared" si="13"/>
        <v/>
      </c>
    </row>
    <row r="217" spans="1:16" x14ac:dyDescent="0.2">
      <c r="A217" s="4">
        <v>190</v>
      </c>
      <c r="B217" s="10"/>
      <c r="C217" s="10"/>
      <c r="D217" s="7"/>
      <c r="E217" s="18" t="str">
        <f t="shared" si="10"/>
        <v/>
      </c>
      <c r="N217" s="18" t="str">
        <f t="shared" si="11"/>
        <v/>
      </c>
      <c r="O217" s="18" t="str">
        <f t="shared" si="12"/>
        <v/>
      </c>
      <c r="P217" s="18" t="str">
        <f t="shared" si="13"/>
        <v/>
      </c>
    </row>
    <row r="218" spans="1:16" x14ac:dyDescent="0.2">
      <c r="A218" s="4">
        <v>191</v>
      </c>
      <c r="B218" s="10"/>
      <c r="C218" s="10"/>
      <c r="D218" s="7"/>
      <c r="E218" s="18" t="str">
        <f t="shared" si="10"/>
        <v/>
      </c>
      <c r="N218" s="18" t="str">
        <f t="shared" si="11"/>
        <v/>
      </c>
      <c r="O218" s="18" t="str">
        <f t="shared" si="12"/>
        <v/>
      </c>
      <c r="P218" s="18" t="str">
        <f t="shared" si="13"/>
        <v/>
      </c>
    </row>
    <row r="219" spans="1:16" x14ac:dyDescent="0.2">
      <c r="A219" s="4">
        <v>192</v>
      </c>
      <c r="B219" s="10"/>
      <c r="C219" s="10"/>
      <c r="D219" s="7"/>
      <c r="E219" s="18" t="str">
        <f t="shared" si="10"/>
        <v/>
      </c>
      <c r="N219" s="18" t="str">
        <f t="shared" si="11"/>
        <v/>
      </c>
      <c r="O219" s="18" t="str">
        <f t="shared" si="12"/>
        <v/>
      </c>
      <c r="P219" s="18" t="str">
        <f t="shared" si="13"/>
        <v/>
      </c>
    </row>
    <row r="220" spans="1:16" x14ac:dyDescent="0.2">
      <c r="A220" s="4">
        <v>193</v>
      </c>
      <c r="B220" s="10"/>
      <c r="C220" s="10"/>
      <c r="D220" s="7"/>
      <c r="E220" s="18" t="str">
        <f t="shared" ref="E220:E283" si="14">IF(OR(B220="",C220=""),"",IF(B220&gt;C220,"Fel datum!",(IF(P220="FEL","Fel datum!",C220-B220))))</f>
        <v/>
      </c>
      <c r="N220" s="18" t="str">
        <f t="shared" ref="N220:N283" si="15">IF(D220="K",E220,"")</f>
        <v/>
      </c>
      <c r="O220" s="18" t="str">
        <f t="shared" ref="O220:O283" si="16">IF(D220="M",E220,"")</f>
        <v/>
      </c>
      <c r="P220" s="18" t="str">
        <f t="shared" si="13"/>
        <v/>
      </c>
    </row>
    <row r="221" spans="1:16" x14ac:dyDescent="0.2">
      <c r="A221" s="4">
        <v>194</v>
      </c>
      <c r="B221" s="10"/>
      <c r="C221" s="10"/>
      <c r="D221" s="7"/>
      <c r="E221" s="18" t="str">
        <f t="shared" si="14"/>
        <v/>
      </c>
      <c r="N221" s="18" t="str">
        <f t="shared" si="15"/>
        <v/>
      </c>
      <c r="O221" s="18" t="str">
        <f t="shared" si="16"/>
        <v/>
      </c>
      <c r="P221" s="18" t="str">
        <f t="shared" ref="P221:P284" si="17">IF(C221="","",IF(C221&lt;DATE(2024,1,1),"FEL",IF(C221&gt;DATE(2024,6,30),"FEL","")))</f>
        <v/>
      </c>
    </row>
    <row r="222" spans="1:16" x14ac:dyDescent="0.2">
      <c r="A222" s="4">
        <v>195</v>
      </c>
      <c r="B222" s="10"/>
      <c r="C222" s="10"/>
      <c r="D222" s="7"/>
      <c r="E222" s="18" t="str">
        <f t="shared" si="14"/>
        <v/>
      </c>
      <c r="N222" s="18" t="str">
        <f t="shared" si="15"/>
        <v/>
      </c>
      <c r="O222" s="18" t="str">
        <f t="shared" si="16"/>
        <v/>
      </c>
      <c r="P222" s="18" t="str">
        <f t="shared" si="17"/>
        <v/>
      </c>
    </row>
    <row r="223" spans="1:16" x14ac:dyDescent="0.2">
      <c r="A223" s="4">
        <v>196</v>
      </c>
      <c r="B223" s="10"/>
      <c r="C223" s="10"/>
      <c r="D223" s="7"/>
      <c r="E223" s="18" t="str">
        <f t="shared" si="14"/>
        <v/>
      </c>
      <c r="N223" s="18" t="str">
        <f t="shared" si="15"/>
        <v/>
      </c>
      <c r="O223" s="18" t="str">
        <f t="shared" si="16"/>
        <v/>
      </c>
      <c r="P223" s="18" t="str">
        <f t="shared" si="17"/>
        <v/>
      </c>
    </row>
    <row r="224" spans="1:16" x14ac:dyDescent="0.2">
      <c r="A224" s="4">
        <v>197</v>
      </c>
      <c r="B224" s="10"/>
      <c r="C224" s="10"/>
      <c r="D224" s="7"/>
      <c r="E224" s="18" t="str">
        <f t="shared" si="14"/>
        <v/>
      </c>
      <c r="N224" s="18" t="str">
        <f t="shared" si="15"/>
        <v/>
      </c>
      <c r="O224" s="18" t="str">
        <f t="shared" si="16"/>
        <v/>
      </c>
      <c r="P224" s="18" t="str">
        <f t="shared" si="17"/>
        <v/>
      </c>
    </row>
    <row r="225" spans="1:16" x14ac:dyDescent="0.2">
      <c r="A225" s="4">
        <v>198</v>
      </c>
      <c r="B225" s="10"/>
      <c r="C225" s="10"/>
      <c r="D225" s="7"/>
      <c r="E225" s="18" t="str">
        <f t="shared" si="14"/>
        <v/>
      </c>
      <c r="N225" s="18" t="str">
        <f t="shared" si="15"/>
        <v/>
      </c>
      <c r="O225" s="18" t="str">
        <f t="shared" si="16"/>
        <v/>
      </c>
      <c r="P225" s="18" t="str">
        <f t="shared" si="17"/>
        <v/>
      </c>
    </row>
    <row r="226" spans="1:16" x14ac:dyDescent="0.2">
      <c r="A226" s="4">
        <v>199</v>
      </c>
      <c r="B226" s="10"/>
      <c r="C226" s="10"/>
      <c r="D226" s="7"/>
      <c r="E226" s="18" t="str">
        <f t="shared" si="14"/>
        <v/>
      </c>
      <c r="N226" s="18" t="str">
        <f t="shared" si="15"/>
        <v/>
      </c>
      <c r="O226" s="18" t="str">
        <f t="shared" si="16"/>
        <v/>
      </c>
      <c r="P226" s="18" t="str">
        <f t="shared" si="17"/>
        <v/>
      </c>
    </row>
    <row r="227" spans="1:16" x14ac:dyDescent="0.2">
      <c r="A227" s="4">
        <v>200</v>
      </c>
      <c r="B227" s="10"/>
      <c r="C227" s="10"/>
      <c r="D227" s="6"/>
      <c r="E227" s="18" t="str">
        <f t="shared" si="14"/>
        <v/>
      </c>
      <c r="N227" s="18" t="str">
        <f t="shared" si="15"/>
        <v/>
      </c>
      <c r="O227" s="18" t="str">
        <f t="shared" si="16"/>
        <v/>
      </c>
      <c r="P227" s="18" t="str">
        <f t="shared" si="17"/>
        <v/>
      </c>
    </row>
    <row r="228" spans="1:16" x14ac:dyDescent="0.2">
      <c r="A228" s="4">
        <v>201</v>
      </c>
      <c r="B228" s="10"/>
      <c r="C228" s="10"/>
      <c r="D228" s="6"/>
      <c r="E228" s="18" t="str">
        <f t="shared" si="14"/>
        <v/>
      </c>
      <c r="N228" s="18" t="str">
        <f t="shared" si="15"/>
        <v/>
      </c>
      <c r="O228" s="18" t="str">
        <f t="shared" si="16"/>
        <v/>
      </c>
      <c r="P228" s="18" t="str">
        <f t="shared" si="17"/>
        <v/>
      </c>
    </row>
    <row r="229" spans="1:16" x14ac:dyDescent="0.2">
      <c r="A229" s="4">
        <v>202</v>
      </c>
      <c r="B229" s="10"/>
      <c r="C229" s="10"/>
      <c r="D229" s="6"/>
      <c r="E229" s="18" t="str">
        <f t="shared" si="14"/>
        <v/>
      </c>
      <c r="N229" s="18" t="str">
        <f t="shared" si="15"/>
        <v/>
      </c>
      <c r="O229" s="18" t="str">
        <f t="shared" si="16"/>
        <v/>
      </c>
      <c r="P229" s="18" t="str">
        <f t="shared" si="17"/>
        <v/>
      </c>
    </row>
    <row r="230" spans="1:16" x14ac:dyDescent="0.2">
      <c r="A230" s="4">
        <v>203</v>
      </c>
      <c r="B230" s="10"/>
      <c r="C230" s="10"/>
      <c r="D230" s="6"/>
      <c r="E230" s="18" t="str">
        <f t="shared" si="14"/>
        <v/>
      </c>
      <c r="N230" s="18" t="str">
        <f t="shared" si="15"/>
        <v/>
      </c>
      <c r="O230" s="18" t="str">
        <f t="shared" si="16"/>
        <v/>
      </c>
      <c r="P230" s="18" t="str">
        <f t="shared" si="17"/>
        <v/>
      </c>
    </row>
    <row r="231" spans="1:16" x14ac:dyDescent="0.2">
      <c r="A231" s="4">
        <v>204</v>
      </c>
      <c r="B231" s="10"/>
      <c r="C231" s="10"/>
      <c r="D231" s="6"/>
      <c r="E231" s="18" t="str">
        <f t="shared" si="14"/>
        <v/>
      </c>
      <c r="N231" s="18" t="str">
        <f t="shared" si="15"/>
        <v/>
      </c>
      <c r="O231" s="18" t="str">
        <f t="shared" si="16"/>
        <v/>
      </c>
      <c r="P231" s="18" t="str">
        <f t="shared" si="17"/>
        <v/>
      </c>
    </row>
    <row r="232" spans="1:16" x14ac:dyDescent="0.2">
      <c r="A232" s="4">
        <v>205</v>
      </c>
      <c r="B232" s="10"/>
      <c r="C232" s="10"/>
      <c r="D232" s="6"/>
      <c r="E232" s="18" t="str">
        <f t="shared" si="14"/>
        <v/>
      </c>
      <c r="N232" s="18" t="str">
        <f t="shared" si="15"/>
        <v/>
      </c>
      <c r="O232" s="18" t="str">
        <f t="shared" si="16"/>
        <v/>
      </c>
      <c r="P232" s="18" t="str">
        <f t="shared" si="17"/>
        <v/>
      </c>
    </row>
    <row r="233" spans="1:16" x14ac:dyDescent="0.2">
      <c r="A233" s="4">
        <v>206</v>
      </c>
      <c r="B233" s="10"/>
      <c r="C233" s="10"/>
      <c r="D233" s="6"/>
      <c r="E233" s="18" t="str">
        <f t="shared" si="14"/>
        <v/>
      </c>
      <c r="N233" s="18" t="str">
        <f t="shared" si="15"/>
        <v/>
      </c>
      <c r="O233" s="18" t="str">
        <f t="shared" si="16"/>
        <v/>
      </c>
      <c r="P233" s="18" t="str">
        <f t="shared" si="17"/>
        <v/>
      </c>
    </row>
    <row r="234" spans="1:16" x14ac:dyDescent="0.2">
      <c r="A234" s="4">
        <v>207</v>
      </c>
      <c r="B234" s="10"/>
      <c r="C234" s="10"/>
      <c r="D234" s="6"/>
      <c r="E234" s="18" t="str">
        <f t="shared" si="14"/>
        <v/>
      </c>
      <c r="N234" s="18" t="str">
        <f t="shared" si="15"/>
        <v/>
      </c>
      <c r="O234" s="18" t="str">
        <f t="shared" si="16"/>
        <v/>
      </c>
      <c r="P234" s="18" t="str">
        <f t="shared" si="17"/>
        <v/>
      </c>
    </row>
    <row r="235" spans="1:16" x14ac:dyDescent="0.2">
      <c r="A235" s="4">
        <v>208</v>
      </c>
      <c r="B235" s="10"/>
      <c r="C235" s="10"/>
      <c r="D235" s="6"/>
      <c r="E235" s="18" t="str">
        <f t="shared" si="14"/>
        <v/>
      </c>
      <c r="N235" s="18" t="str">
        <f t="shared" si="15"/>
        <v/>
      </c>
      <c r="O235" s="18" t="str">
        <f t="shared" si="16"/>
        <v/>
      </c>
      <c r="P235" s="18" t="str">
        <f t="shared" si="17"/>
        <v/>
      </c>
    </row>
    <row r="236" spans="1:16" x14ac:dyDescent="0.2">
      <c r="A236" s="4">
        <v>209</v>
      </c>
      <c r="B236" s="10"/>
      <c r="C236" s="10"/>
      <c r="D236" s="6"/>
      <c r="E236" s="18" t="str">
        <f t="shared" si="14"/>
        <v/>
      </c>
      <c r="N236" s="18" t="str">
        <f t="shared" si="15"/>
        <v/>
      </c>
      <c r="O236" s="18" t="str">
        <f t="shared" si="16"/>
        <v/>
      </c>
      <c r="P236" s="18" t="str">
        <f t="shared" si="17"/>
        <v/>
      </c>
    </row>
    <row r="237" spans="1:16" x14ac:dyDescent="0.2">
      <c r="A237" s="4">
        <v>210</v>
      </c>
      <c r="B237" s="10"/>
      <c r="C237" s="10"/>
      <c r="D237" s="6"/>
      <c r="E237" s="18" t="str">
        <f t="shared" si="14"/>
        <v/>
      </c>
      <c r="N237" s="18" t="str">
        <f t="shared" si="15"/>
        <v/>
      </c>
      <c r="O237" s="18" t="str">
        <f t="shared" si="16"/>
        <v/>
      </c>
      <c r="P237" s="18" t="str">
        <f t="shared" si="17"/>
        <v/>
      </c>
    </row>
    <row r="238" spans="1:16" x14ac:dyDescent="0.2">
      <c r="A238" s="4">
        <v>211</v>
      </c>
      <c r="B238" s="10"/>
      <c r="C238" s="10"/>
      <c r="D238" s="6"/>
      <c r="E238" s="18" t="str">
        <f t="shared" si="14"/>
        <v/>
      </c>
      <c r="N238" s="18" t="str">
        <f t="shared" si="15"/>
        <v/>
      </c>
      <c r="O238" s="18" t="str">
        <f t="shared" si="16"/>
        <v/>
      </c>
      <c r="P238" s="18" t="str">
        <f t="shared" si="17"/>
        <v/>
      </c>
    </row>
    <row r="239" spans="1:16" x14ac:dyDescent="0.2">
      <c r="A239" s="4">
        <v>212</v>
      </c>
      <c r="B239" s="10"/>
      <c r="C239" s="10"/>
      <c r="D239" s="6"/>
      <c r="E239" s="18" t="str">
        <f t="shared" si="14"/>
        <v/>
      </c>
      <c r="N239" s="18" t="str">
        <f t="shared" si="15"/>
        <v/>
      </c>
      <c r="O239" s="18" t="str">
        <f t="shared" si="16"/>
        <v/>
      </c>
      <c r="P239" s="18" t="str">
        <f t="shared" si="17"/>
        <v/>
      </c>
    </row>
    <row r="240" spans="1:16" x14ac:dyDescent="0.2">
      <c r="A240" s="4">
        <v>213</v>
      </c>
      <c r="B240" s="10"/>
      <c r="C240" s="10"/>
      <c r="D240" s="6"/>
      <c r="E240" s="18" t="str">
        <f t="shared" si="14"/>
        <v/>
      </c>
      <c r="N240" s="18" t="str">
        <f t="shared" si="15"/>
        <v/>
      </c>
      <c r="O240" s="18" t="str">
        <f t="shared" si="16"/>
        <v/>
      </c>
      <c r="P240" s="18" t="str">
        <f t="shared" si="17"/>
        <v/>
      </c>
    </row>
    <row r="241" spans="1:16" x14ac:dyDescent="0.2">
      <c r="A241" s="4">
        <v>214</v>
      </c>
      <c r="B241" s="10"/>
      <c r="C241" s="10"/>
      <c r="D241" s="6"/>
      <c r="E241" s="18" t="str">
        <f t="shared" si="14"/>
        <v/>
      </c>
      <c r="N241" s="18" t="str">
        <f t="shared" si="15"/>
        <v/>
      </c>
      <c r="O241" s="18" t="str">
        <f t="shared" si="16"/>
        <v/>
      </c>
      <c r="P241" s="18" t="str">
        <f t="shared" si="17"/>
        <v/>
      </c>
    </row>
    <row r="242" spans="1:16" x14ac:dyDescent="0.2">
      <c r="A242" s="4">
        <v>215</v>
      </c>
      <c r="B242" s="10"/>
      <c r="C242" s="10"/>
      <c r="D242" s="6"/>
      <c r="E242" s="18" t="str">
        <f t="shared" si="14"/>
        <v/>
      </c>
      <c r="N242" s="18" t="str">
        <f t="shared" si="15"/>
        <v/>
      </c>
      <c r="O242" s="18" t="str">
        <f t="shared" si="16"/>
        <v/>
      </c>
      <c r="P242" s="18" t="str">
        <f t="shared" si="17"/>
        <v/>
      </c>
    </row>
    <row r="243" spans="1:16" x14ac:dyDescent="0.2">
      <c r="A243" s="4">
        <v>216</v>
      </c>
      <c r="B243" s="10"/>
      <c r="C243" s="10"/>
      <c r="D243" s="6"/>
      <c r="E243" s="18" t="str">
        <f t="shared" si="14"/>
        <v/>
      </c>
      <c r="N243" s="18" t="str">
        <f t="shared" si="15"/>
        <v/>
      </c>
      <c r="O243" s="18" t="str">
        <f t="shared" si="16"/>
        <v/>
      </c>
      <c r="P243" s="18" t="str">
        <f t="shared" si="17"/>
        <v/>
      </c>
    </row>
    <row r="244" spans="1:16" x14ac:dyDescent="0.2">
      <c r="A244" s="4">
        <v>217</v>
      </c>
      <c r="B244" s="10"/>
      <c r="C244" s="10"/>
      <c r="D244" s="6"/>
      <c r="E244" s="18" t="str">
        <f t="shared" si="14"/>
        <v/>
      </c>
      <c r="N244" s="18" t="str">
        <f t="shared" si="15"/>
        <v/>
      </c>
      <c r="O244" s="18" t="str">
        <f t="shared" si="16"/>
        <v/>
      </c>
      <c r="P244" s="18" t="str">
        <f t="shared" si="17"/>
        <v/>
      </c>
    </row>
    <row r="245" spans="1:16" x14ac:dyDescent="0.2">
      <c r="A245" s="4">
        <v>218</v>
      </c>
      <c r="B245" s="10"/>
      <c r="C245" s="10"/>
      <c r="D245" s="6"/>
      <c r="E245" s="18" t="str">
        <f t="shared" si="14"/>
        <v/>
      </c>
      <c r="N245" s="18" t="str">
        <f t="shared" si="15"/>
        <v/>
      </c>
      <c r="O245" s="18" t="str">
        <f t="shared" si="16"/>
        <v/>
      </c>
      <c r="P245" s="18" t="str">
        <f t="shared" si="17"/>
        <v/>
      </c>
    </row>
    <row r="246" spans="1:16" x14ac:dyDescent="0.2">
      <c r="A246" s="4">
        <v>219</v>
      </c>
      <c r="B246" s="10"/>
      <c r="C246" s="10"/>
      <c r="D246" s="6"/>
      <c r="E246" s="18" t="str">
        <f t="shared" si="14"/>
        <v/>
      </c>
      <c r="N246" s="18" t="str">
        <f t="shared" si="15"/>
        <v/>
      </c>
      <c r="O246" s="18" t="str">
        <f t="shared" si="16"/>
        <v/>
      </c>
      <c r="P246" s="18" t="str">
        <f t="shared" si="17"/>
        <v/>
      </c>
    </row>
    <row r="247" spans="1:16" x14ac:dyDescent="0.2">
      <c r="A247" s="4">
        <v>220</v>
      </c>
      <c r="B247" s="10"/>
      <c r="C247" s="10"/>
      <c r="D247" s="6"/>
      <c r="E247" s="18" t="str">
        <f t="shared" si="14"/>
        <v/>
      </c>
      <c r="N247" s="18" t="str">
        <f t="shared" si="15"/>
        <v/>
      </c>
      <c r="O247" s="18" t="str">
        <f t="shared" si="16"/>
        <v/>
      </c>
      <c r="P247" s="18" t="str">
        <f t="shared" si="17"/>
        <v/>
      </c>
    </row>
    <row r="248" spans="1:16" x14ac:dyDescent="0.2">
      <c r="A248" s="4">
        <v>221</v>
      </c>
      <c r="B248" s="10"/>
      <c r="C248" s="10"/>
      <c r="D248" s="6"/>
      <c r="E248" s="18" t="str">
        <f t="shared" si="14"/>
        <v/>
      </c>
      <c r="N248" s="18" t="str">
        <f t="shared" si="15"/>
        <v/>
      </c>
      <c r="O248" s="18" t="str">
        <f t="shared" si="16"/>
        <v/>
      </c>
      <c r="P248" s="18" t="str">
        <f t="shared" si="17"/>
        <v/>
      </c>
    </row>
    <row r="249" spans="1:16" x14ac:dyDescent="0.2">
      <c r="A249" s="4">
        <v>222</v>
      </c>
      <c r="B249" s="10"/>
      <c r="C249" s="10"/>
      <c r="D249" s="6"/>
      <c r="E249" s="18" t="str">
        <f t="shared" si="14"/>
        <v/>
      </c>
      <c r="N249" s="18" t="str">
        <f t="shared" si="15"/>
        <v/>
      </c>
      <c r="O249" s="18" t="str">
        <f t="shared" si="16"/>
        <v/>
      </c>
      <c r="P249" s="18" t="str">
        <f t="shared" si="17"/>
        <v/>
      </c>
    </row>
    <row r="250" spans="1:16" x14ac:dyDescent="0.2">
      <c r="A250" s="4">
        <v>223</v>
      </c>
      <c r="B250" s="10"/>
      <c r="C250" s="10"/>
      <c r="D250" s="6"/>
      <c r="E250" s="18" t="str">
        <f t="shared" si="14"/>
        <v/>
      </c>
      <c r="N250" s="18" t="str">
        <f t="shared" si="15"/>
        <v/>
      </c>
      <c r="O250" s="18" t="str">
        <f t="shared" si="16"/>
        <v/>
      </c>
      <c r="P250" s="18" t="str">
        <f t="shared" si="17"/>
        <v/>
      </c>
    </row>
    <row r="251" spans="1:16" x14ac:dyDescent="0.2">
      <c r="A251" s="4">
        <v>224</v>
      </c>
      <c r="B251" s="10"/>
      <c r="C251" s="10"/>
      <c r="D251" s="6"/>
      <c r="E251" s="18" t="str">
        <f t="shared" si="14"/>
        <v/>
      </c>
      <c r="N251" s="18" t="str">
        <f t="shared" si="15"/>
        <v/>
      </c>
      <c r="O251" s="18" t="str">
        <f t="shared" si="16"/>
        <v/>
      </c>
      <c r="P251" s="18" t="str">
        <f t="shared" si="17"/>
        <v/>
      </c>
    </row>
    <row r="252" spans="1:16" x14ac:dyDescent="0.2">
      <c r="A252" s="4">
        <v>225</v>
      </c>
      <c r="B252" s="10"/>
      <c r="C252" s="10"/>
      <c r="D252" s="6"/>
      <c r="E252" s="18" t="str">
        <f t="shared" si="14"/>
        <v/>
      </c>
      <c r="N252" s="18" t="str">
        <f t="shared" si="15"/>
        <v/>
      </c>
      <c r="O252" s="18" t="str">
        <f t="shared" si="16"/>
        <v/>
      </c>
      <c r="P252" s="18" t="str">
        <f t="shared" si="17"/>
        <v/>
      </c>
    </row>
    <row r="253" spans="1:16" x14ac:dyDescent="0.2">
      <c r="A253" s="4">
        <v>226</v>
      </c>
      <c r="B253" s="10"/>
      <c r="C253" s="10"/>
      <c r="D253" s="6"/>
      <c r="E253" s="18" t="str">
        <f t="shared" si="14"/>
        <v/>
      </c>
      <c r="N253" s="18" t="str">
        <f t="shared" si="15"/>
        <v/>
      </c>
      <c r="O253" s="18" t="str">
        <f t="shared" si="16"/>
        <v/>
      </c>
      <c r="P253" s="18" t="str">
        <f t="shared" si="17"/>
        <v/>
      </c>
    </row>
    <row r="254" spans="1:16" x14ac:dyDescent="0.2">
      <c r="A254" s="4">
        <v>227</v>
      </c>
      <c r="B254" s="10"/>
      <c r="C254" s="10"/>
      <c r="D254" s="6"/>
      <c r="E254" s="18" t="str">
        <f t="shared" si="14"/>
        <v/>
      </c>
      <c r="N254" s="18" t="str">
        <f t="shared" si="15"/>
        <v/>
      </c>
      <c r="O254" s="18" t="str">
        <f t="shared" si="16"/>
        <v/>
      </c>
      <c r="P254" s="18" t="str">
        <f t="shared" si="17"/>
        <v/>
      </c>
    </row>
    <row r="255" spans="1:16" x14ac:dyDescent="0.2">
      <c r="A255" s="4">
        <v>228</v>
      </c>
      <c r="B255" s="10"/>
      <c r="C255" s="10"/>
      <c r="D255" s="6"/>
      <c r="E255" s="18" t="str">
        <f t="shared" si="14"/>
        <v/>
      </c>
      <c r="N255" s="18" t="str">
        <f t="shared" si="15"/>
        <v/>
      </c>
      <c r="O255" s="18" t="str">
        <f t="shared" si="16"/>
        <v/>
      </c>
      <c r="P255" s="18" t="str">
        <f t="shared" si="17"/>
        <v/>
      </c>
    </row>
    <row r="256" spans="1:16" x14ac:dyDescent="0.2">
      <c r="A256" s="4">
        <v>229</v>
      </c>
      <c r="B256" s="10"/>
      <c r="C256" s="10"/>
      <c r="D256" s="6"/>
      <c r="E256" s="18" t="str">
        <f t="shared" si="14"/>
        <v/>
      </c>
      <c r="N256" s="18" t="str">
        <f t="shared" si="15"/>
        <v/>
      </c>
      <c r="O256" s="18" t="str">
        <f t="shared" si="16"/>
        <v/>
      </c>
      <c r="P256" s="18" t="str">
        <f t="shared" si="17"/>
        <v/>
      </c>
    </row>
    <row r="257" spans="1:16" x14ac:dyDescent="0.2">
      <c r="A257" s="4">
        <v>230</v>
      </c>
      <c r="B257" s="10"/>
      <c r="C257" s="10"/>
      <c r="D257" s="6"/>
      <c r="E257" s="18" t="str">
        <f t="shared" si="14"/>
        <v/>
      </c>
      <c r="N257" s="18" t="str">
        <f t="shared" si="15"/>
        <v/>
      </c>
      <c r="O257" s="18" t="str">
        <f t="shared" si="16"/>
        <v/>
      </c>
      <c r="P257" s="18" t="str">
        <f t="shared" si="17"/>
        <v/>
      </c>
    </row>
    <row r="258" spans="1:16" x14ac:dyDescent="0.2">
      <c r="A258" s="4">
        <v>231</v>
      </c>
      <c r="B258" s="10"/>
      <c r="C258" s="10"/>
      <c r="D258" s="6"/>
      <c r="E258" s="18" t="str">
        <f t="shared" si="14"/>
        <v/>
      </c>
      <c r="N258" s="18" t="str">
        <f t="shared" si="15"/>
        <v/>
      </c>
      <c r="O258" s="18" t="str">
        <f t="shared" si="16"/>
        <v/>
      </c>
      <c r="P258" s="18" t="str">
        <f t="shared" si="17"/>
        <v/>
      </c>
    </row>
    <row r="259" spans="1:16" x14ac:dyDescent="0.2">
      <c r="A259" s="4">
        <v>232</v>
      </c>
      <c r="B259" s="10"/>
      <c r="C259" s="10"/>
      <c r="D259" s="6"/>
      <c r="E259" s="18" t="str">
        <f t="shared" si="14"/>
        <v/>
      </c>
      <c r="N259" s="18" t="str">
        <f t="shared" si="15"/>
        <v/>
      </c>
      <c r="O259" s="18" t="str">
        <f t="shared" si="16"/>
        <v/>
      </c>
      <c r="P259" s="18" t="str">
        <f t="shared" si="17"/>
        <v/>
      </c>
    </row>
    <row r="260" spans="1:16" x14ac:dyDescent="0.2">
      <c r="A260" s="4">
        <v>233</v>
      </c>
      <c r="B260" s="10"/>
      <c r="C260" s="10"/>
      <c r="D260" s="6"/>
      <c r="E260" s="18" t="str">
        <f t="shared" si="14"/>
        <v/>
      </c>
      <c r="N260" s="18" t="str">
        <f t="shared" si="15"/>
        <v/>
      </c>
      <c r="O260" s="18" t="str">
        <f t="shared" si="16"/>
        <v/>
      </c>
      <c r="P260" s="18" t="str">
        <f t="shared" si="17"/>
        <v/>
      </c>
    </row>
    <row r="261" spans="1:16" x14ac:dyDescent="0.2">
      <c r="A261" s="4">
        <v>234</v>
      </c>
      <c r="B261" s="10"/>
      <c r="C261" s="10"/>
      <c r="D261" s="6"/>
      <c r="E261" s="18" t="str">
        <f t="shared" si="14"/>
        <v/>
      </c>
      <c r="N261" s="18" t="str">
        <f t="shared" si="15"/>
        <v/>
      </c>
      <c r="O261" s="18" t="str">
        <f t="shared" si="16"/>
        <v/>
      </c>
      <c r="P261" s="18" t="str">
        <f t="shared" si="17"/>
        <v/>
      </c>
    </row>
    <row r="262" spans="1:16" x14ac:dyDescent="0.2">
      <c r="A262" s="4">
        <v>235</v>
      </c>
      <c r="B262" s="10"/>
      <c r="C262" s="10"/>
      <c r="D262" s="6"/>
      <c r="E262" s="18" t="str">
        <f t="shared" si="14"/>
        <v/>
      </c>
      <c r="N262" s="18" t="str">
        <f t="shared" si="15"/>
        <v/>
      </c>
      <c r="O262" s="18" t="str">
        <f t="shared" si="16"/>
        <v/>
      </c>
      <c r="P262" s="18" t="str">
        <f t="shared" si="17"/>
        <v/>
      </c>
    </row>
    <row r="263" spans="1:16" x14ac:dyDescent="0.2">
      <c r="A263" s="4">
        <v>236</v>
      </c>
      <c r="B263" s="10"/>
      <c r="C263" s="10"/>
      <c r="D263" s="6"/>
      <c r="E263" s="18" t="str">
        <f t="shared" si="14"/>
        <v/>
      </c>
      <c r="N263" s="18" t="str">
        <f t="shared" si="15"/>
        <v/>
      </c>
      <c r="O263" s="18" t="str">
        <f t="shared" si="16"/>
        <v/>
      </c>
      <c r="P263" s="18" t="str">
        <f t="shared" si="17"/>
        <v/>
      </c>
    </row>
    <row r="264" spans="1:16" x14ac:dyDescent="0.2">
      <c r="A264" s="4">
        <v>237</v>
      </c>
      <c r="B264" s="10"/>
      <c r="C264" s="10"/>
      <c r="D264" s="6"/>
      <c r="E264" s="18" t="str">
        <f t="shared" si="14"/>
        <v/>
      </c>
      <c r="N264" s="18" t="str">
        <f t="shared" si="15"/>
        <v/>
      </c>
      <c r="O264" s="18" t="str">
        <f t="shared" si="16"/>
        <v/>
      </c>
      <c r="P264" s="18" t="str">
        <f t="shared" si="17"/>
        <v/>
      </c>
    </row>
    <row r="265" spans="1:16" x14ac:dyDescent="0.2">
      <c r="A265" s="4">
        <v>238</v>
      </c>
      <c r="B265" s="10"/>
      <c r="C265" s="10"/>
      <c r="D265" s="6"/>
      <c r="E265" s="18" t="str">
        <f t="shared" si="14"/>
        <v/>
      </c>
      <c r="N265" s="18" t="str">
        <f t="shared" si="15"/>
        <v/>
      </c>
      <c r="O265" s="18" t="str">
        <f t="shared" si="16"/>
        <v/>
      </c>
      <c r="P265" s="18" t="str">
        <f t="shared" si="17"/>
        <v/>
      </c>
    </row>
    <row r="266" spans="1:16" x14ac:dyDescent="0.2">
      <c r="A266" s="4">
        <v>239</v>
      </c>
      <c r="B266" s="10"/>
      <c r="C266" s="10"/>
      <c r="D266" s="6"/>
      <c r="E266" s="18" t="str">
        <f t="shared" si="14"/>
        <v/>
      </c>
      <c r="N266" s="18" t="str">
        <f t="shared" si="15"/>
        <v/>
      </c>
      <c r="O266" s="18" t="str">
        <f t="shared" si="16"/>
        <v/>
      </c>
      <c r="P266" s="18" t="str">
        <f t="shared" si="17"/>
        <v/>
      </c>
    </row>
    <row r="267" spans="1:16" x14ac:dyDescent="0.2">
      <c r="A267" s="4">
        <v>240</v>
      </c>
      <c r="B267" s="10"/>
      <c r="C267" s="10"/>
      <c r="D267" s="6"/>
      <c r="E267" s="18" t="str">
        <f t="shared" si="14"/>
        <v/>
      </c>
      <c r="N267" s="18" t="str">
        <f t="shared" si="15"/>
        <v/>
      </c>
      <c r="O267" s="18" t="str">
        <f t="shared" si="16"/>
        <v/>
      </c>
      <c r="P267" s="18" t="str">
        <f t="shared" si="17"/>
        <v/>
      </c>
    </row>
    <row r="268" spans="1:16" x14ac:dyDescent="0.2">
      <c r="A268" s="4">
        <v>241</v>
      </c>
      <c r="B268" s="10"/>
      <c r="C268" s="10"/>
      <c r="D268" s="6"/>
      <c r="E268" s="18" t="str">
        <f t="shared" si="14"/>
        <v/>
      </c>
      <c r="N268" s="18" t="str">
        <f t="shared" si="15"/>
        <v/>
      </c>
      <c r="O268" s="18" t="str">
        <f t="shared" si="16"/>
        <v/>
      </c>
      <c r="P268" s="18" t="str">
        <f t="shared" si="17"/>
        <v/>
      </c>
    </row>
    <row r="269" spans="1:16" x14ac:dyDescent="0.2">
      <c r="A269" s="4">
        <v>242</v>
      </c>
      <c r="B269" s="10"/>
      <c r="C269" s="10"/>
      <c r="D269" s="6"/>
      <c r="E269" s="18" t="str">
        <f t="shared" si="14"/>
        <v/>
      </c>
      <c r="N269" s="18" t="str">
        <f t="shared" si="15"/>
        <v/>
      </c>
      <c r="O269" s="18" t="str">
        <f t="shared" si="16"/>
        <v/>
      </c>
      <c r="P269" s="18" t="str">
        <f t="shared" si="17"/>
        <v/>
      </c>
    </row>
    <row r="270" spans="1:16" x14ac:dyDescent="0.2">
      <c r="A270" s="4">
        <v>243</v>
      </c>
      <c r="B270" s="10"/>
      <c r="C270" s="10"/>
      <c r="D270" s="6"/>
      <c r="E270" s="18" t="str">
        <f t="shared" si="14"/>
        <v/>
      </c>
      <c r="N270" s="18" t="str">
        <f t="shared" si="15"/>
        <v/>
      </c>
      <c r="O270" s="18" t="str">
        <f t="shared" si="16"/>
        <v/>
      </c>
      <c r="P270" s="18" t="str">
        <f t="shared" si="17"/>
        <v/>
      </c>
    </row>
    <row r="271" spans="1:16" x14ac:dyDescent="0.2">
      <c r="A271" s="4">
        <v>244</v>
      </c>
      <c r="B271" s="10"/>
      <c r="C271" s="10"/>
      <c r="D271" s="6"/>
      <c r="E271" s="18" t="str">
        <f t="shared" si="14"/>
        <v/>
      </c>
      <c r="N271" s="18" t="str">
        <f t="shared" si="15"/>
        <v/>
      </c>
      <c r="O271" s="18" t="str">
        <f t="shared" si="16"/>
        <v/>
      </c>
      <c r="P271" s="18" t="str">
        <f t="shared" si="17"/>
        <v/>
      </c>
    </row>
    <row r="272" spans="1:16" x14ac:dyDescent="0.2">
      <c r="A272" s="4">
        <v>245</v>
      </c>
      <c r="B272" s="10"/>
      <c r="C272" s="10"/>
      <c r="D272" s="6"/>
      <c r="E272" s="18" t="str">
        <f t="shared" si="14"/>
        <v/>
      </c>
      <c r="N272" s="18" t="str">
        <f t="shared" si="15"/>
        <v/>
      </c>
      <c r="O272" s="18" t="str">
        <f t="shared" si="16"/>
        <v/>
      </c>
      <c r="P272" s="18" t="str">
        <f t="shared" si="17"/>
        <v/>
      </c>
    </row>
    <row r="273" spans="1:16" x14ac:dyDescent="0.2">
      <c r="A273" s="4">
        <v>246</v>
      </c>
      <c r="B273" s="10"/>
      <c r="C273" s="10"/>
      <c r="D273" s="6"/>
      <c r="E273" s="18" t="str">
        <f t="shared" si="14"/>
        <v/>
      </c>
      <c r="N273" s="18" t="str">
        <f t="shared" si="15"/>
        <v/>
      </c>
      <c r="O273" s="18" t="str">
        <f t="shared" si="16"/>
        <v/>
      </c>
      <c r="P273" s="18" t="str">
        <f t="shared" si="17"/>
        <v/>
      </c>
    </row>
    <row r="274" spans="1:16" x14ac:dyDescent="0.2">
      <c r="A274" s="4">
        <v>247</v>
      </c>
      <c r="B274" s="10"/>
      <c r="C274" s="10"/>
      <c r="D274" s="6"/>
      <c r="E274" s="18" t="str">
        <f t="shared" si="14"/>
        <v/>
      </c>
      <c r="N274" s="18" t="str">
        <f t="shared" si="15"/>
        <v/>
      </c>
      <c r="O274" s="18" t="str">
        <f t="shared" si="16"/>
        <v/>
      </c>
      <c r="P274" s="18" t="str">
        <f t="shared" si="17"/>
        <v/>
      </c>
    </row>
    <row r="275" spans="1:16" x14ac:dyDescent="0.2">
      <c r="A275" s="4">
        <v>248</v>
      </c>
      <c r="B275" s="10"/>
      <c r="C275" s="10"/>
      <c r="D275" s="6"/>
      <c r="E275" s="18" t="str">
        <f t="shared" si="14"/>
        <v/>
      </c>
      <c r="N275" s="18" t="str">
        <f t="shared" si="15"/>
        <v/>
      </c>
      <c r="O275" s="18" t="str">
        <f t="shared" si="16"/>
        <v/>
      </c>
      <c r="P275" s="18" t="str">
        <f t="shared" si="17"/>
        <v/>
      </c>
    </row>
    <row r="276" spans="1:16" x14ac:dyDescent="0.2">
      <c r="A276" s="4">
        <v>249</v>
      </c>
      <c r="B276" s="10"/>
      <c r="C276" s="10"/>
      <c r="D276" s="6"/>
      <c r="E276" s="18" t="str">
        <f t="shared" si="14"/>
        <v/>
      </c>
      <c r="N276" s="18" t="str">
        <f t="shared" si="15"/>
        <v/>
      </c>
      <c r="O276" s="18" t="str">
        <f t="shared" si="16"/>
        <v/>
      </c>
      <c r="P276" s="18" t="str">
        <f t="shared" si="17"/>
        <v/>
      </c>
    </row>
    <row r="277" spans="1:16" x14ac:dyDescent="0.2">
      <c r="A277" s="4">
        <v>250</v>
      </c>
      <c r="B277" s="10"/>
      <c r="C277" s="10"/>
      <c r="D277" s="6"/>
      <c r="E277" s="18" t="str">
        <f t="shared" si="14"/>
        <v/>
      </c>
      <c r="N277" s="18" t="str">
        <f t="shared" si="15"/>
        <v/>
      </c>
      <c r="O277" s="18" t="str">
        <f t="shared" si="16"/>
        <v/>
      </c>
      <c r="P277" s="18" t="str">
        <f t="shared" si="17"/>
        <v/>
      </c>
    </row>
    <row r="278" spans="1:16" x14ac:dyDescent="0.2">
      <c r="A278" s="4">
        <v>251</v>
      </c>
      <c r="B278" s="10"/>
      <c r="C278" s="10"/>
      <c r="D278" s="6"/>
      <c r="E278" s="18" t="str">
        <f t="shared" si="14"/>
        <v/>
      </c>
      <c r="N278" s="18" t="str">
        <f t="shared" si="15"/>
        <v/>
      </c>
      <c r="O278" s="18" t="str">
        <f t="shared" si="16"/>
        <v/>
      </c>
      <c r="P278" s="18" t="str">
        <f t="shared" si="17"/>
        <v/>
      </c>
    </row>
    <row r="279" spans="1:16" x14ac:dyDescent="0.2">
      <c r="A279" s="4">
        <v>252</v>
      </c>
      <c r="B279" s="10"/>
      <c r="C279" s="10"/>
      <c r="D279" s="6"/>
      <c r="E279" s="18" t="str">
        <f t="shared" si="14"/>
        <v/>
      </c>
      <c r="N279" s="18" t="str">
        <f t="shared" si="15"/>
        <v/>
      </c>
      <c r="O279" s="18" t="str">
        <f t="shared" si="16"/>
        <v/>
      </c>
      <c r="P279" s="18" t="str">
        <f t="shared" si="17"/>
        <v/>
      </c>
    </row>
    <row r="280" spans="1:16" x14ac:dyDescent="0.2">
      <c r="A280" s="4">
        <v>253</v>
      </c>
      <c r="B280" s="10"/>
      <c r="C280" s="10"/>
      <c r="D280" s="6"/>
      <c r="E280" s="18" t="str">
        <f t="shared" si="14"/>
        <v/>
      </c>
      <c r="N280" s="18" t="str">
        <f t="shared" si="15"/>
        <v/>
      </c>
      <c r="O280" s="18" t="str">
        <f t="shared" si="16"/>
        <v/>
      </c>
      <c r="P280" s="18" t="str">
        <f t="shared" si="17"/>
        <v/>
      </c>
    </row>
    <row r="281" spans="1:16" x14ac:dyDescent="0.2">
      <c r="A281" s="4">
        <v>254</v>
      </c>
      <c r="B281" s="10"/>
      <c r="C281" s="10"/>
      <c r="D281" s="6"/>
      <c r="E281" s="18" t="str">
        <f t="shared" si="14"/>
        <v/>
      </c>
      <c r="N281" s="18" t="str">
        <f t="shared" si="15"/>
        <v/>
      </c>
      <c r="O281" s="18" t="str">
        <f t="shared" si="16"/>
        <v/>
      </c>
      <c r="P281" s="18" t="str">
        <f t="shared" si="17"/>
        <v/>
      </c>
    </row>
    <row r="282" spans="1:16" x14ac:dyDescent="0.2">
      <c r="A282" s="4">
        <v>255</v>
      </c>
      <c r="B282" s="10"/>
      <c r="C282" s="10"/>
      <c r="D282" s="6"/>
      <c r="E282" s="18" t="str">
        <f t="shared" si="14"/>
        <v/>
      </c>
      <c r="N282" s="18" t="str">
        <f t="shared" si="15"/>
        <v/>
      </c>
      <c r="O282" s="18" t="str">
        <f t="shared" si="16"/>
        <v/>
      </c>
      <c r="P282" s="18" t="str">
        <f t="shared" si="17"/>
        <v/>
      </c>
    </row>
    <row r="283" spans="1:16" x14ac:dyDescent="0.2">
      <c r="A283" s="4">
        <v>256</v>
      </c>
      <c r="B283" s="10"/>
      <c r="C283" s="10"/>
      <c r="D283" s="6"/>
      <c r="E283" s="18" t="str">
        <f t="shared" si="14"/>
        <v/>
      </c>
      <c r="N283" s="18" t="str">
        <f t="shared" si="15"/>
        <v/>
      </c>
      <c r="O283" s="18" t="str">
        <f t="shared" si="16"/>
        <v/>
      </c>
      <c r="P283" s="18" t="str">
        <f t="shared" si="17"/>
        <v/>
      </c>
    </row>
    <row r="284" spans="1:16" x14ac:dyDescent="0.2">
      <c r="A284" s="4">
        <v>257</v>
      </c>
      <c r="B284" s="10"/>
      <c r="C284" s="10"/>
      <c r="D284" s="6"/>
      <c r="E284" s="18" t="str">
        <f t="shared" ref="E284:E347" si="18">IF(OR(B284="",C284=""),"",IF(B284&gt;C284,"Fel datum!",(IF(P284="FEL","Fel datum!",C284-B284))))</f>
        <v/>
      </c>
      <c r="N284" s="18" t="str">
        <f t="shared" ref="N284:N347" si="19">IF(D284="K",E284,"")</f>
        <v/>
      </c>
      <c r="O284" s="18" t="str">
        <f t="shared" ref="O284:O347" si="20">IF(D284="M",E284,"")</f>
        <v/>
      </c>
      <c r="P284" s="18" t="str">
        <f t="shared" si="17"/>
        <v/>
      </c>
    </row>
    <row r="285" spans="1:16" x14ac:dyDescent="0.2">
      <c r="A285" s="4">
        <v>258</v>
      </c>
      <c r="B285" s="10"/>
      <c r="C285" s="10"/>
      <c r="D285" s="6"/>
      <c r="E285" s="18" t="str">
        <f t="shared" si="18"/>
        <v/>
      </c>
      <c r="N285" s="18" t="str">
        <f t="shared" si="19"/>
        <v/>
      </c>
      <c r="O285" s="18" t="str">
        <f t="shared" si="20"/>
        <v/>
      </c>
      <c r="P285" s="18" t="str">
        <f t="shared" ref="P285:P348" si="21">IF(C285="","",IF(C285&lt;DATE(2024,1,1),"FEL",IF(C285&gt;DATE(2024,6,30),"FEL","")))</f>
        <v/>
      </c>
    </row>
    <row r="286" spans="1:16" x14ac:dyDescent="0.2">
      <c r="A286" s="4">
        <v>259</v>
      </c>
      <c r="B286" s="10"/>
      <c r="C286" s="10"/>
      <c r="D286" s="6"/>
      <c r="E286" s="18" t="str">
        <f t="shared" si="18"/>
        <v/>
      </c>
      <c r="N286" s="18" t="str">
        <f t="shared" si="19"/>
        <v/>
      </c>
      <c r="O286" s="18" t="str">
        <f t="shared" si="20"/>
        <v/>
      </c>
      <c r="P286" s="18" t="str">
        <f t="shared" si="21"/>
        <v/>
      </c>
    </row>
    <row r="287" spans="1:16" x14ac:dyDescent="0.2">
      <c r="A287" s="4">
        <v>260</v>
      </c>
      <c r="B287" s="10"/>
      <c r="C287" s="10"/>
      <c r="D287" s="6"/>
      <c r="E287" s="18" t="str">
        <f t="shared" si="18"/>
        <v/>
      </c>
      <c r="N287" s="18" t="str">
        <f t="shared" si="19"/>
        <v/>
      </c>
      <c r="O287" s="18" t="str">
        <f t="shared" si="20"/>
        <v/>
      </c>
      <c r="P287" s="18" t="str">
        <f t="shared" si="21"/>
        <v/>
      </c>
    </row>
    <row r="288" spans="1:16" x14ac:dyDescent="0.2">
      <c r="A288" s="4">
        <v>261</v>
      </c>
      <c r="B288" s="10"/>
      <c r="C288" s="10"/>
      <c r="D288" s="6"/>
      <c r="E288" s="18" t="str">
        <f t="shared" si="18"/>
        <v/>
      </c>
      <c r="N288" s="18" t="str">
        <f t="shared" si="19"/>
        <v/>
      </c>
      <c r="O288" s="18" t="str">
        <f t="shared" si="20"/>
        <v/>
      </c>
      <c r="P288" s="18" t="str">
        <f t="shared" si="21"/>
        <v/>
      </c>
    </row>
    <row r="289" spans="1:16" x14ac:dyDescent="0.2">
      <c r="A289" s="4">
        <v>262</v>
      </c>
      <c r="B289" s="10"/>
      <c r="C289" s="10"/>
      <c r="D289" s="6"/>
      <c r="E289" s="18" t="str">
        <f t="shared" si="18"/>
        <v/>
      </c>
      <c r="N289" s="18" t="str">
        <f t="shared" si="19"/>
        <v/>
      </c>
      <c r="O289" s="18" t="str">
        <f t="shared" si="20"/>
        <v/>
      </c>
      <c r="P289" s="18" t="str">
        <f t="shared" si="21"/>
        <v/>
      </c>
    </row>
    <row r="290" spans="1:16" x14ac:dyDescent="0.2">
      <c r="A290" s="4">
        <v>263</v>
      </c>
      <c r="B290" s="10"/>
      <c r="C290" s="10"/>
      <c r="D290" s="6"/>
      <c r="E290" s="18" t="str">
        <f t="shared" si="18"/>
        <v/>
      </c>
      <c r="N290" s="18" t="str">
        <f t="shared" si="19"/>
        <v/>
      </c>
      <c r="O290" s="18" t="str">
        <f t="shared" si="20"/>
        <v/>
      </c>
      <c r="P290" s="18" t="str">
        <f t="shared" si="21"/>
        <v/>
      </c>
    </row>
    <row r="291" spans="1:16" x14ac:dyDescent="0.2">
      <c r="A291" s="4">
        <v>264</v>
      </c>
      <c r="B291" s="10"/>
      <c r="C291" s="10"/>
      <c r="D291" s="6"/>
      <c r="E291" s="18" t="str">
        <f t="shared" si="18"/>
        <v/>
      </c>
      <c r="N291" s="18" t="str">
        <f t="shared" si="19"/>
        <v/>
      </c>
      <c r="O291" s="18" t="str">
        <f t="shared" si="20"/>
        <v/>
      </c>
      <c r="P291" s="18" t="str">
        <f t="shared" si="21"/>
        <v/>
      </c>
    </row>
    <row r="292" spans="1:16" x14ac:dyDescent="0.2">
      <c r="A292" s="4">
        <v>265</v>
      </c>
      <c r="B292" s="10"/>
      <c r="C292" s="10"/>
      <c r="D292" s="6"/>
      <c r="E292" s="18" t="str">
        <f t="shared" si="18"/>
        <v/>
      </c>
      <c r="N292" s="18" t="str">
        <f t="shared" si="19"/>
        <v/>
      </c>
      <c r="O292" s="18" t="str">
        <f t="shared" si="20"/>
        <v/>
      </c>
      <c r="P292" s="18" t="str">
        <f t="shared" si="21"/>
        <v/>
      </c>
    </row>
    <row r="293" spans="1:16" x14ac:dyDescent="0.2">
      <c r="A293" s="4">
        <v>266</v>
      </c>
      <c r="B293" s="10"/>
      <c r="C293" s="10"/>
      <c r="D293" s="6"/>
      <c r="E293" s="18" t="str">
        <f t="shared" si="18"/>
        <v/>
      </c>
      <c r="N293" s="18" t="str">
        <f t="shared" si="19"/>
        <v/>
      </c>
      <c r="O293" s="18" t="str">
        <f t="shared" si="20"/>
        <v/>
      </c>
      <c r="P293" s="18" t="str">
        <f t="shared" si="21"/>
        <v/>
      </c>
    </row>
    <row r="294" spans="1:16" x14ac:dyDescent="0.2">
      <c r="A294" s="4">
        <v>267</v>
      </c>
      <c r="B294" s="10"/>
      <c r="C294" s="10"/>
      <c r="D294" s="6"/>
      <c r="E294" s="18" t="str">
        <f t="shared" si="18"/>
        <v/>
      </c>
      <c r="N294" s="18" t="str">
        <f t="shared" si="19"/>
        <v/>
      </c>
      <c r="O294" s="18" t="str">
        <f t="shared" si="20"/>
        <v/>
      </c>
      <c r="P294" s="18" t="str">
        <f t="shared" si="21"/>
        <v/>
      </c>
    </row>
    <row r="295" spans="1:16" x14ac:dyDescent="0.2">
      <c r="A295" s="4">
        <v>268</v>
      </c>
      <c r="B295" s="10"/>
      <c r="C295" s="10"/>
      <c r="D295" s="6"/>
      <c r="E295" s="18" t="str">
        <f t="shared" si="18"/>
        <v/>
      </c>
      <c r="N295" s="18" t="str">
        <f t="shared" si="19"/>
        <v/>
      </c>
      <c r="O295" s="18" t="str">
        <f t="shared" si="20"/>
        <v/>
      </c>
      <c r="P295" s="18" t="str">
        <f t="shared" si="21"/>
        <v/>
      </c>
    </row>
    <row r="296" spans="1:16" x14ac:dyDescent="0.2">
      <c r="A296" s="4">
        <v>269</v>
      </c>
      <c r="B296" s="10"/>
      <c r="C296" s="10"/>
      <c r="D296" s="6"/>
      <c r="E296" s="18" t="str">
        <f t="shared" si="18"/>
        <v/>
      </c>
      <c r="N296" s="18" t="str">
        <f t="shared" si="19"/>
        <v/>
      </c>
      <c r="O296" s="18" t="str">
        <f t="shared" si="20"/>
        <v/>
      </c>
      <c r="P296" s="18" t="str">
        <f t="shared" si="21"/>
        <v/>
      </c>
    </row>
    <row r="297" spans="1:16" x14ac:dyDescent="0.2">
      <c r="A297" s="4">
        <v>270</v>
      </c>
      <c r="B297" s="10"/>
      <c r="C297" s="10"/>
      <c r="D297" s="6"/>
      <c r="E297" s="18" t="str">
        <f t="shared" si="18"/>
        <v/>
      </c>
      <c r="N297" s="18" t="str">
        <f t="shared" si="19"/>
        <v/>
      </c>
      <c r="O297" s="18" t="str">
        <f t="shared" si="20"/>
        <v/>
      </c>
      <c r="P297" s="18" t="str">
        <f t="shared" si="21"/>
        <v/>
      </c>
    </row>
    <row r="298" spans="1:16" x14ac:dyDescent="0.2">
      <c r="A298" s="4">
        <v>271</v>
      </c>
      <c r="B298" s="10"/>
      <c r="C298" s="10"/>
      <c r="D298" s="6"/>
      <c r="E298" s="18" t="str">
        <f t="shared" si="18"/>
        <v/>
      </c>
      <c r="N298" s="18" t="str">
        <f t="shared" si="19"/>
        <v/>
      </c>
      <c r="O298" s="18" t="str">
        <f t="shared" si="20"/>
        <v/>
      </c>
      <c r="P298" s="18" t="str">
        <f t="shared" si="21"/>
        <v/>
      </c>
    </row>
    <row r="299" spans="1:16" x14ac:dyDescent="0.2">
      <c r="A299" s="4">
        <v>272</v>
      </c>
      <c r="B299" s="10"/>
      <c r="C299" s="10"/>
      <c r="D299" s="6"/>
      <c r="E299" s="18" t="str">
        <f t="shared" si="18"/>
        <v/>
      </c>
      <c r="N299" s="18" t="str">
        <f t="shared" si="19"/>
        <v/>
      </c>
      <c r="O299" s="18" t="str">
        <f t="shared" si="20"/>
        <v/>
      </c>
      <c r="P299" s="18" t="str">
        <f t="shared" si="21"/>
        <v/>
      </c>
    </row>
    <row r="300" spans="1:16" x14ac:dyDescent="0.2">
      <c r="A300" s="4">
        <v>273</v>
      </c>
      <c r="B300" s="10"/>
      <c r="C300" s="10"/>
      <c r="D300" s="6"/>
      <c r="E300" s="18" t="str">
        <f t="shared" si="18"/>
        <v/>
      </c>
      <c r="N300" s="18" t="str">
        <f t="shared" si="19"/>
        <v/>
      </c>
      <c r="O300" s="18" t="str">
        <f t="shared" si="20"/>
        <v/>
      </c>
      <c r="P300" s="18" t="str">
        <f t="shared" si="21"/>
        <v/>
      </c>
    </row>
    <row r="301" spans="1:16" x14ac:dyDescent="0.2">
      <c r="A301" s="4">
        <v>274</v>
      </c>
      <c r="B301" s="10"/>
      <c r="C301" s="10"/>
      <c r="D301" s="6"/>
      <c r="E301" s="18" t="str">
        <f t="shared" si="18"/>
        <v/>
      </c>
      <c r="N301" s="18" t="str">
        <f t="shared" si="19"/>
        <v/>
      </c>
      <c r="O301" s="18" t="str">
        <f t="shared" si="20"/>
        <v/>
      </c>
      <c r="P301" s="18" t="str">
        <f t="shared" si="21"/>
        <v/>
      </c>
    </row>
    <row r="302" spans="1:16" x14ac:dyDescent="0.2">
      <c r="A302" s="4">
        <v>275</v>
      </c>
      <c r="B302" s="10"/>
      <c r="C302" s="10"/>
      <c r="D302" s="6"/>
      <c r="E302" s="18" t="str">
        <f t="shared" si="18"/>
        <v/>
      </c>
      <c r="N302" s="18" t="str">
        <f t="shared" si="19"/>
        <v/>
      </c>
      <c r="O302" s="18" t="str">
        <f t="shared" si="20"/>
        <v/>
      </c>
      <c r="P302" s="18" t="str">
        <f t="shared" si="21"/>
        <v/>
      </c>
    </row>
    <row r="303" spans="1:16" x14ac:dyDescent="0.2">
      <c r="A303" s="4">
        <v>276</v>
      </c>
      <c r="B303" s="10"/>
      <c r="C303" s="10"/>
      <c r="D303" s="6"/>
      <c r="E303" s="18" t="str">
        <f t="shared" si="18"/>
        <v/>
      </c>
      <c r="N303" s="18" t="str">
        <f t="shared" si="19"/>
        <v/>
      </c>
      <c r="O303" s="18" t="str">
        <f t="shared" si="20"/>
        <v/>
      </c>
      <c r="P303" s="18" t="str">
        <f t="shared" si="21"/>
        <v/>
      </c>
    </row>
    <row r="304" spans="1:16" x14ac:dyDescent="0.2">
      <c r="A304" s="4">
        <v>277</v>
      </c>
      <c r="B304" s="10"/>
      <c r="C304" s="10"/>
      <c r="D304" s="6"/>
      <c r="E304" s="18" t="str">
        <f t="shared" si="18"/>
        <v/>
      </c>
      <c r="N304" s="18" t="str">
        <f t="shared" si="19"/>
        <v/>
      </c>
      <c r="O304" s="18" t="str">
        <f t="shared" si="20"/>
        <v/>
      </c>
      <c r="P304" s="18" t="str">
        <f t="shared" si="21"/>
        <v/>
      </c>
    </row>
    <row r="305" spans="1:16" x14ac:dyDescent="0.2">
      <c r="A305" s="4">
        <v>278</v>
      </c>
      <c r="B305" s="10"/>
      <c r="C305" s="10"/>
      <c r="D305" s="6"/>
      <c r="E305" s="18" t="str">
        <f t="shared" si="18"/>
        <v/>
      </c>
      <c r="N305" s="18" t="str">
        <f t="shared" si="19"/>
        <v/>
      </c>
      <c r="O305" s="18" t="str">
        <f t="shared" si="20"/>
        <v/>
      </c>
      <c r="P305" s="18" t="str">
        <f t="shared" si="21"/>
        <v/>
      </c>
    </row>
    <row r="306" spans="1:16" x14ac:dyDescent="0.2">
      <c r="A306" s="4">
        <v>279</v>
      </c>
      <c r="B306" s="10"/>
      <c r="C306" s="10"/>
      <c r="D306" s="6"/>
      <c r="E306" s="18" t="str">
        <f t="shared" si="18"/>
        <v/>
      </c>
      <c r="N306" s="18" t="str">
        <f t="shared" si="19"/>
        <v/>
      </c>
      <c r="O306" s="18" t="str">
        <f t="shared" si="20"/>
        <v/>
      </c>
      <c r="P306" s="18" t="str">
        <f t="shared" si="21"/>
        <v/>
      </c>
    </row>
    <row r="307" spans="1:16" x14ac:dyDescent="0.2">
      <c r="A307" s="4">
        <v>280</v>
      </c>
      <c r="B307" s="10"/>
      <c r="C307" s="10"/>
      <c r="D307" s="6"/>
      <c r="E307" s="18" t="str">
        <f t="shared" si="18"/>
        <v/>
      </c>
      <c r="N307" s="18" t="str">
        <f t="shared" si="19"/>
        <v/>
      </c>
      <c r="O307" s="18" t="str">
        <f t="shared" si="20"/>
        <v/>
      </c>
      <c r="P307" s="18" t="str">
        <f t="shared" si="21"/>
        <v/>
      </c>
    </row>
    <row r="308" spans="1:16" x14ac:dyDescent="0.2">
      <c r="A308" s="4">
        <v>281</v>
      </c>
      <c r="B308" s="10"/>
      <c r="C308" s="10"/>
      <c r="D308" s="6"/>
      <c r="E308" s="18" t="str">
        <f t="shared" si="18"/>
        <v/>
      </c>
      <c r="N308" s="18" t="str">
        <f t="shared" si="19"/>
        <v/>
      </c>
      <c r="O308" s="18" t="str">
        <f t="shared" si="20"/>
        <v/>
      </c>
      <c r="P308" s="18" t="str">
        <f t="shared" si="21"/>
        <v/>
      </c>
    </row>
    <row r="309" spans="1:16" x14ac:dyDescent="0.2">
      <c r="A309" s="4">
        <v>282</v>
      </c>
      <c r="B309" s="10"/>
      <c r="C309" s="10"/>
      <c r="D309" s="6"/>
      <c r="E309" s="18" t="str">
        <f t="shared" si="18"/>
        <v/>
      </c>
      <c r="N309" s="18" t="str">
        <f t="shared" si="19"/>
        <v/>
      </c>
      <c r="O309" s="18" t="str">
        <f t="shared" si="20"/>
        <v/>
      </c>
      <c r="P309" s="18" t="str">
        <f t="shared" si="21"/>
        <v/>
      </c>
    </row>
    <row r="310" spans="1:16" x14ac:dyDescent="0.2">
      <c r="A310" s="4">
        <v>283</v>
      </c>
      <c r="B310" s="10"/>
      <c r="C310" s="10"/>
      <c r="D310" s="6"/>
      <c r="E310" s="18" t="str">
        <f t="shared" si="18"/>
        <v/>
      </c>
      <c r="N310" s="18" t="str">
        <f t="shared" si="19"/>
        <v/>
      </c>
      <c r="O310" s="18" t="str">
        <f t="shared" si="20"/>
        <v/>
      </c>
      <c r="P310" s="18" t="str">
        <f t="shared" si="21"/>
        <v/>
      </c>
    </row>
    <row r="311" spans="1:16" x14ac:dyDescent="0.2">
      <c r="A311" s="4">
        <v>284</v>
      </c>
      <c r="B311" s="10"/>
      <c r="C311" s="10"/>
      <c r="D311" s="6"/>
      <c r="E311" s="18" t="str">
        <f t="shared" si="18"/>
        <v/>
      </c>
      <c r="N311" s="18" t="str">
        <f t="shared" si="19"/>
        <v/>
      </c>
      <c r="O311" s="18" t="str">
        <f t="shared" si="20"/>
        <v/>
      </c>
      <c r="P311" s="18" t="str">
        <f t="shared" si="21"/>
        <v/>
      </c>
    </row>
    <row r="312" spans="1:16" x14ac:dyDescent="0.2">
      <c r="A312" s="4">
        <v>285</v>
      </c>
      <c r="B312" s="10"/>
      <c r="C312" s="10"/>
      <c r="D312" s="6"/>
      <c r="E312" s="18" t="str">
        <f t="shared" si="18"/>
        <v/>
      </c>
      <c r="N312" s="18" t="str">
        <f t="shared" si="19"/>
        <v/>
      </c>
      <c r="O312" s="18" t="str">
        <f t="shared" si="20"/>
        <v/>
      </c>
      <c r="P312" s="18" t="str">
        <f t="shared" si="21"/>
        <v/>
      </c>
    </row>
    <row r="313" spans="1:16" x14ac:dyDescent="0.2">
      <c r="A313" s="4">
        <v>286</v>
      </c>
      <c r="B313" s="10"/>
      <c r="C313" s="10"/>
      <c r="D313" s="6"/>
      <c r="E313" s="18" t="str">
        <f t="shared" si="18"/>
        <v/>
      </c>
      <c r="N313" s="18" t="str">
        <f t="shared" si="19"/>
        <v/>
      </c>
      <c r="O313" s="18" t="str">
        <f t="shared" si="20"/>
        <v/>
      </c>
      <c r="P313" s="18" t="str">
        <f t="shared" si="21"/>
        <v/>
      </c>
    </row>
    <row r="314" spans="1:16" x14ac:dyDescent="0.2">
      <c r="A314" s="4">
        <v>287</v>
      </c>
      <c r="B314" s="10"/>
      <c r="C314" s="10"/>
      <c r="D314" s="6"/>
      <c r="E314" s="18" t="str">
        <f t="shared" si="18"/>
        <v/>
      </c>
      <c r="N314" s="18" t="str">
        <f t="shared" si="19"/>
        <v/>
      </c>
      <c r="O314" s="18" t="str">
        <f t="shared" si="20"/>
        <v/>
      </c>
      <c r="P314" s="18" t="str">
        <f t="shared" si="21"/>
        <v/>
      </c>
    </row>
    <row r="315" spans="1:16" x14ac:dyDescent="0.2">
      <c r="A315" s="4">
        <v>288</v>
      </c>
      <c r="B315" s="10"/>
      <c r="C315" s="10"/>
      <c r="D315" s="6"/>
      <c r="E315" s="18" t="str">
        <f t="shared" si="18"/>
        <v/>
      </c>
      <c r="N315" s="18" t="str">
        <f t="shared" si="19"/>
        <v/>
      </c>
      <c r="O315" s="18" t="str">
        <f t="shared" si="20"/>
        <v/>
      </c>
      <c r="P315" s="18" t="str">
        <f t="shared" si="21"/>
        <v/>
      </c>
    </row>
    <row r="316" spans="1:16" x14ac:dyDescent="0.2">
      <c r="A316" s="4">
        <v>289</v>
      </c>
      <c r="B316" s="10"/>
      <c r="C316" s="10"/>
      <c r="D316" s="6"/>
      <c r="E316" s="18" t="str">
        <f t="shared" si="18"/>
        <v/>
      </c>
      <c r="N316" s="18" t="str">
        <f t="shared" si="19"/>
        <v/>
      </c>
      <c r="O316" s="18" t="str">
        <f t="shared" si="20"/>
        <v/>
      </c>
      <c r="P316" s="18" t="str">
        <f t="shared" si="21"/>
        <v/>
      </c>
    </row>
    <row r="317" spans="1:16" x14ac:dyDescent="0.2">
      <c r="A317" s="4">
        <v>290</v>
      </c>
      <c r="B317" s="10"/>
      <c r="C317" s="10"/>
      <c r="D317" s="6"/>
      <c r="E317" s="18" t="str">
        <f t="shared" si="18"/>
        <v/>
      </c>
      <c r="N317" s="18" t="str">
        <f t="shared" si="19"/>
        <v/>
      </c>
      <c r="O317" s="18" t="str">
        <f t="shared" si="20"/>
        <v/>
      </c>
      <c r="P317" s="18" t="str">
        <f t="shared" si="21"/>
        <v/>
      </c>
    </row>
    <row r="318" spans="1:16" x14ac:dyDescent="0.2">
      <c r="A318" s="4">
        <v>291</v>
      </c>
      <c r="B318" s="10"/>
      <c r="C318" s="10"/>
      <c r="D318" s="6"/>
      <c r="E318" s="18" t="str">
        <f t="shared" si="18"/>
        <v/>
      </c>
      <c r="N318" s="18" t="str">
        <f t="shared" si="19"/>
        <v/>
      </c>
      <c r="O318" s="18" t="str">
        <f t="shared" si="20"/>
        <v/>
      </c>
      <c r="P318" s="18" t="str">
        <f t="shared" si="21"/>
        <v/>
      </c>
    </row>
    <row r="319" spans="1:16" x14ac:dyDescent="0.2">
      <c r="A319" s="4">
        <v>292</v>
      </c>
      <c r="B319" s="10"/>
      <c r="C319" s="10"/>
      <c r="D319" s="6"/>
      <c r="E319" s="18" t="str">
        <f t="shared" si="18"/>
        <v/>
      </c>
      <c r="N319" s="18" t="str">
        <f t="shared" si="19"/>
        <v/>
      </c>
      <c r="O319" s="18" t="str">
        <f t="shared" si="20"/>
        <v/>
      </c>
      <c r="P319" s="18" t="str">
        <f t="shared" si="21"/>
        <v/>
      </c>
    </row>
    <row r="320" spans="1:16" x14ac:dyDescent="0.2">
      <c r="A320" s="4">
        <v>293</v>
      </c>
      <c r="B320" s="10"/>
      <c r="C320" s="10"/>
      <c r="D320" s="6"/>
      <c r="E320" s="18" t="str">
        <f t="shared" si="18"/>
        <v/>
      </c>
      <c r="N320" s="18" t="str">
        <f t="shared" si="19"/>
        <v/>
      </c>
      <c r="O320" s="18" t="str">
        <f t="shared" si="20"/>
        <v/>
      </c>
      <c r="P320" s="18" t="str">
        <f t="shared" si="21"/>
        <v/>
      </c>
    </row>
    <row r="321" spans="1:16" x14ac:dyDescent="0.2">
      <c r="A321" s="4">
        <v>294</v>
      </c>
      <c r="B321" s="10"/>
      <c r="C321" s="10"/>
      <c r="D321" s="6"/>
      <c r="E321" s="18" t="str">
        <f t="shared" si="18"/>
        <v/>
      </c>
      <c r="N321" s="18" t="str">
        <f t="shared" si="19"/>
        <v/>
      </c>
      <c r="O321" s="18" t="str">
        <f t="shared" si="20"/>
        <v/>
      </c>
      <c r="P321" s="18" t="str">
        <f t="shared" si="21"/>
        <v/>
      </c>
    </row>
    <row r="322" spans="1:16" x14ac:dyDescent="0.2">
      <c r="A322" s="4">
        <v>295</v>
      </c>
      <c r="B322" s="10"/>
      <c r="C322" s="10"/>
      <c r="D322" s="6"/>
      <c r="E322" s="18" t="str">
        <f t="shared" si="18"/>
        <v/>
      </c>
      <c r="N322" s="18" t="str">
        <f t="shared" si="19"/>
        <v/>
      </c>
      <c r="O322" s="18" t="str">
        <f t="shared" si="20"/>
        <v/>
      </c>
      <c r="P322" s="18" t="str">
        <f t="shared" si="21"/>
        <v/>
      </c>
    </row>
    <row r="323" spans="1:16" x14ac:dyDescent="0.2">
      <c r="A323" s="4">
        <v>296</v>
      </c>
      <c r="B323" s="10"/>
      <c r="C323" s="10"/>
      <c r="D323" s="6"/>
      <c r="E323" s="18" t="str">
        <f t="shared" si="18"/>
        <v/>
      </c>
      <c r="N323" s="18" t="str">
        <f t="shared" si="19"/>
        <v/>
      </c>
      <c r="O323" s="18" t="str">
        <f t="shared" si="20"/>
        <v/>
      </c>
      <c r="P323" s="18" t="str">
        <f t="shared" si="21"/>
        <v/>
      </c>
    </row>
    <row r="324" spans="1:16" x14ac:dyDescent="0.2">
      <c r="A324" s="4">
        <v>297</v>
      </c>
      <c r="B324" s="10"/>
      <c r="C324" s="10"/>
      <c r="D324" s="6"/>
      <c r="E324" s="18" t="str">
        <f t="shared" si="18"/>
        <v/>
      </c>
      <c r="N324" s="18" t="str">
        <f t="shared" si="19"/>
        <v/>
      </c>
      <c r="O324" s="18" t="str">
        <f t="shared" si="20"/>
        <v/>
      </c>
      <c r="P324" s="18" t="str">
        <f t="shared" si="21"/>
        <v/>
      </c>
    </row>
    <row r="325" spans="1:16" x14ac:dyDescent="0.2">
      <c r="A325" s="4">
        <v>298</v>
      </c>
      <c r="B325" s="10"/>
      <c r="C325" s="10"/>
      <c r="D325" s="6"/>
      <c r="E325" s="18" t="str">
        <f t="shared" si="18"/>
        <v/>
      </c>
      <c r="N325" s="18" t="str">
        <f t="shared" si="19"/>
        <v/>
      </c>
      <c r="O325" s="18" t="str">
        <f t="shared" si="20"/>
        <v/>
      </c>
      <c r="P325" s="18" t="str">
        <f t="shared" si="21"/>
        <v/>
      </c>
    </row>
    <row r="326" spans="1:16" x14ac:dyDescent="0.2">
      <c r="A326" s="4">
        <v>299</v>
      </c>
      <c r="B326" s="10"/>
      <c r="C326" s="10"/>
      <c r="D326" s="6"/>
      <c r="E326" s="18" t="str">
        <f t="shared" si="18"/>
        <v/>
      </c>
      <c r="N326" s="18" t="str">
        <f t="shared" si="19"/>
        <v/>
      </c>
      <c r="O326" s="18" t="str">
        <f t="shared" si="20"/>
        <v/>
      </c>
      <c r="P326" s="18" t="str">
        <f t="shared" si="21"/>
        <v/>
      </c>
    </row>
    <row r="327" spans="1:16" ht="13.5" thickBot="1" x14ac:dyDescent="0.25">
      <c r="A327" s="87">
        <v>300</v>
      </c>
      <c r="B327" s="10"/>
      <c r="C327" s="10"/>
      <c r="D327" s="6"/>
      <c r="E327" s="18" t="str">
        <f t="shared" si="18"/>
        <v/>
      </c>
      <c r="N327" s="18" t="str">
        <f t="shared" si="19"/>
        <v/>
      </c>
      <c r="O327" s="18" t="str">
        <f t="shared" si="20"/>
        <v/>
      </c>
      <c r="P327" s="18" t="str">
        <f t="shared" si="21"/>
        <v/>
      </c>
    </row>
    <row r="328" spans="1:16" x14ac:dyDescent="0.2">
      <c r="A328" s="9">
        <v>301</v>
      </c>
      <c r="B328" s="10"/>
      <c r="C328" s="10"/>
      <c r="D328" s="6"/>
      <c r="E328" s="18" t="str">
        <f t="shared" si="18"/>
        <v/>
      </c>
      <c r="N328" s="18" t="str">
        <f t="shared" si="19"/>
        <v/>
      </c>
      <c r="O328" s="18" t="str">
        <f t="shared" si="20"/>
        <v/>
      </c>
      <c r="P328" s="18" t="str">
        <f t="shared" si="21"/>
        <v/>
      </c>
    </row>
    <row r="329" spans="1:16" x14ac:dyDescent="0.2">
      <c r="A329" s="8">
        <v>302</v>
      </c>
      <c r="B329" s="10"/>
      <c r="C329" s="10"/>
      <c r="D329" s="6"/>
      <c r="E329" s="18" t="str">
        <f t="shared" si="18"/>
        <v/>
      </c>
      <c r="N329" s="18" t="str">
        <f t="shared" si="19"/>
        <v/>
      </c>
      <c r="O329" s="18" t="str">
        <f t="shared" si="20"/>
        <v/>
      </c>
      <c r="P329" s="18" t="str">
        <f t="shared" si="21"/>
        <v/>
      </c>
    </row>
    <row r="330" spans="1:16" x14ac:dyDescent="0.2">
      <c r="A330" s="8">
        <v>303</v>
      </c>
      <c r="B330" s="10"/>
      <c r="C330" s="10"/>
      <c r="D330" s="6"/>
      <c r="E330" s="18" t="str">
        <f t="shared" si="18"/>
        <v/>
      </c>
      <c r="N330" s="18" t="str">
        <f t="shared" si="19"/>
        <v/>
      </c>
      <c r="O330" s="18" t="str">
        <f t="shared" si="20"/>
        <v/>
      </c>
      <c r="P330" s="18" t="str">
        <f t="shared" si="21"/>
        <v/>
      </c>
    </row>
    <row r="331" spans="1:16" x14ac:dyDescent="0.2">
      <c r="A331" s="8">
        <v>304</v>
      </c>
      <c r="B331" s="10"/>
      <c r="C331" s="10"/>
      <c r="D331" s="6"/>
      <c r="E331" s="18" t="str">
        <f t="shared" si="18"/>
        <v/>
      </c>
      <c r="N331" s="18" t="str">
        <f t="shared" si="19"/>
        <v/>
      </c>
      <c r="O331" s="18" t="str">
        <f t="shared" si="20"/>
        <v/>
      </c>
      <c r="P331" s="18" t="str">
        <f t="shared" si="21"/>
        <v/>
      </c>
    </row>
    <row r="332" spans="1:16" x14ac:dyDescent="0.2">
      <c r="A332" s="8">
        <v>305</v>
      </c>
      <c r="B332" s="10"/>
      <c r="C332" s="10"/>
      <c r="D332" s="6"/>
      <c r="E332" s="18" t="str">
        <f t="shared" si="18"/>
        <v/>
      </c>
      <c r="N332" s="18" t="str">
        <f t="shared" si="19"/>
        <v/>
      </c>
      <c r="O332" s="18" t="str">
        <f t="shared" si="20"/>
        <v/>
      </c>
      <c r="P332" s="18" t="str">
        <f t="shared" si="21"/>
        <v/>
      </c>
    </row>
    <row r="333" spans="1:16" x14ac:dyDescent="0.2">
      <c r="A333" s="8">
        <v>306</v>
      </c>
      <c r="B333" s="10"/>
      <c r="C333" s="10"/>
      <c r="D333" s="6"/>
      <c r="E333" s="18" t="str">
        <f t="shared" si="18"/>
        <v/>
      </c>
      <c r="N333" s="18" t="str">
        <f t="shared" si="19"/>
        <v/>
      </c>
      <c r="O333" s="18" t="str">
        <f t="shared" si="20"/>
        <v/>
      </c>
      <c r="P333" s="18" t="str">
        <f t="shared" si="21"/>
        <v/>
      </c>
    </row>
    <row r="334" spans="1:16" x14ac:dyDescent="0.2">
      <c r="A334" s="8">
        <v>307</v>
      </c>
      <c r="B334" s="10"/>
      <c r="C334" s="10"/>
      <c r="D334" s="6"/>
      <c r="E334" s="18" t="str">
        <f t="shared" si="18"/>
        <v/>
      </c>
      <c r="N334" s="18" t="str">
        <f t="shared" si="19"/>
        <v/>
      </c>
      <c r="O334" s="18" t="str">
        <f t="shared" si="20"/>
        <v/>
      </c>
      <c r="P334" s="18" t="str">
        <f t="shared" si="21"/>
        <v/>
      </c>
    </row>
    <row r="335" spans="1:16" x14ac:dyDescent="0.2">
      <c r="A335" s="8">
        <v>308</v>
      </c>
      <c r="B335" s="10"/>
      <c r="C335" s="10"/>
      <c r="D335" s="6"/>
      <c r="E335" s="18" t="str">
        <f t="shared" si="18"/>
        <v/>
      </c>
      <c r="N335" s="18" t="str">
        <f t="shared" si="19"/>
        <v/>
      </c>
      <c r="O335" s="18" t="str">
        <f t="shared" si="20"/>
        <v/>
      </c>
      <c r="P335" s="18" t="str">
        <f t="shared" si="21"/>
        <v/>
      </c>
    </row>
    <row r="336" spans="1:16" x14ac:dyDescent="0.2">
      <c r="A336" s="8">
        <v>309</v>
      </c>
      <c r="B336" s="10"/>
      <c r="C336" s="10"/>
      <c r="D336" s="6"/>
      <c r="E336" s="18" t="str">
        <f t="shared" si="18"/>
        <v/>
      </c>
      <c r="N336" s="18" t="str">
        <f t="shared" si="19"/>
        <v/>
      </c>
      <c r="O336" s="18" t="str">
        <f t="shared" si="20"/>
        <v/>
      </c>
      <c r="P336" s="18" t="str">
        <f t="shared" si="21"/>
        <v/>
      </c>
    </row>
    <row r="337" spans="1:16" x14ac:dyDescent="0.2">
      <c r="A337" s="8">
        <v>310</v>
      </c>
      <c r="B337" s="10"/>
      <c r="C337" s="10"/>
      <c r="D337" s="6"/>
      <c r="E337" s="18" t="str">
        <f t="shared" si="18"/>
        <v/>
      </c>
      <c r="N337" s="18" t="str">
        <f t="shared" si="19"/>
        <v/>
      </c>
      <c r="O337" s="18" t="str">
        <f t="shared" si="20"/>
        <v/>
      </c>
      <c r="P337" s="18" t="str">
        <f t="shared" si="21"/>
        <v/>
      </c>
    </row>
    <row r="338" spans="1:16" x14ac:dyDescent="0.2">
      <c r="A338" s="8">
        <v>311</v>
      </c>
      <c r="B338" s="10"/>
      <c r="C338" s="10"/>
      <c r="D338" s="6"/>
      <c r="E338" s="18" t="str">
        <f t="shared" si="18"/>
        <v/>
      </c>
      <c r="N338" s="18" t="str">
        <f t="shared" si="19"/>
        <v/>
      </c>
      <c r="O338" s="18" t="str">
        <f t="shared" si="20"/>
        <v/>
      </c>
      <c r="P338" s="18" t="str">
        <f t="shared" si="21"/>
        <v/>
      </c>
    </row>
    <row r="339" spans="1:16" x14ac:dyDescent="0.2">
      <c r="A339" s="8">
        <v>312</v>
      </c>
      <c r="B339" s="10"/>
      <c r="C339" s="10"/>
      <c r="D339" s="6"/>
      <c r="E339" s="18" t="str">
        <f t="shared" si="18"/>
        <v/>
      </c>
      <c r="N339" s="18" t="str">
        <f t="shared" si="19"/>
        <v/>
      </c>
      <c r="O339" s="18" t="str">
        <f t="shared" si="20"/>
        <v/>
      </c>
      <c r="P339" s="18" t="str">
        <f t="shared" si="21"/>
        <v/>
      </c>
    </row>
    <row r="340" spans="1:16" x14ac:dyDescent="0.2">
      <c r="A340" s="8">
        <v>313</v>
      </c>
      <c r="B340" s="10"/>
      <c r="C340" s="10"/>
      <c r="D340" s="6"/>
      <c r="E340" s="18" t="str">
        <f t="shared" si="18"/>
        <v/>
      </c>
      <c r="N340" s="18" t="str">
        <f t="shared" si="19"/>
        <v/>
      </c>
      <c r="O340" s="18" t="str">
        <f t="shared" si="20"/>
        <v/>
      </c>
      <c r="P340" s="18" t="str">
        <f t="shared" si="21"/>
        <v/>
      </c>
    </row>
    <row r="341" spans="1:16" x14ac:dyDescent="0.2">
      <c r="A341" s="8">
        <v>314</v>
      </c>
      <c r="B341" s="10"/>
      <c r="C341" s="10"/>
      <c r="D341" s="6"/>
      <c r="E341" s="18" t="str">
        <f t="shared" si="18"/>
        <v/>
      </c>
      <c r="N341" s="18" t="str">
        <f t="shared" si="19"/>
        <v/>
      </c>
      <c r="O341" s="18" t="str">
        <f t="shared" si="20"/>
        <v/>
      </c>
      <c r="P341" s="18" t="str">
        <f t="shared" si="21"/>
        <v/>
      </c>
    </row>
    <row r="342" spans="1:16" x14ac:dyDescent="0.2">
      <c r="A342" s="8">
        <v>315</v>
      </c>
      <c r="B342" s="10"/>
      <c r="C342" s="10"/>
      <c r="D342" s="6"/>
      <c r="E342" s="18" t="str">
        <f t="shared" si="18"/>
        <v/>
      </c>
      <c r="N342" s="18" t="str">
        <f t="shared" si="19"/>
        <v/>
      </c>
      <c r="O342" s="18" t="str">
        <f t="shared" si="20"/>
        <v/>
      </c>
      <c r="P342" s="18" t="str">
        <f t="shared" si="21"/>
        <v/>
      </c>
    </row>
    <row r="343" spans="1:16" x14ac:dyDescent="0.2">
      <c r="A343" s="8">
        <v>316</v>
      </c>
      <c r="B343" s="10"/>
      <c r="C343" s="10"/>
      <c r="D343" s="6"/>
      <c r="E343" s="18" t="str">
        <f t="shared" si="18"/>
        <v/>
      </c>
      <c r="N343" s="18" t="str">
        <f t="shared" si="19"/>
        <v/>
      </c>
      <c r="O343" s="18" t="str">
        <f t="shared" si="20"/>
        <v/>
      </c>
      <c r="P343" s="18" t="str">
        <f t="shared" si="21"/>
        <v/>
      </c>
    </row>
    <row r="344" spans="1:16" x14ac:dyDescent="0.2">
      <c r="A344" s="8">
        <v>317</v>
      </c>
      <c r="B344" s="10"/>
      <c r="C344" s="10"/>
      <c r="D344" s="6"/>
      <c r="E344" s="18" t="str">
        <f t="shared" si="18"/>
        <v/>
      </c>
      <c r="N344" s="18" t="str">
        <f t="shared" si="19"/>
        <v/>
      </c>
      <c r="O344" s="18" t="str">
        <f t="shared" si="20"/>
        <v/>
      </c>
      <c r="P344" s="18" t="str">
        <f t="shared" si="21"/>
        <v/>
      </c>
    </row>
    <row r="345" spans="1:16" x14ac:dyDescent="0.2">
      <c r="A345" s="8">
        <v>318</v>
      </c>
      <c r="B345" s="10"/>
      <c r="C345" s="10"/>
      <c r="D345" s="6"/>
      <c r="E345" s="18" t="str">
        <f t="shared" si="18"/>
        <v/>
      </c>
      <c r="N345" s="18" t="str">
        <f t="shared" si="19"/>
        <v/>
      </c>
      <c r="O345" s="18" t="str">
        <f t="shared" si="20"/>
        <v/>
      </c>
      <c r="P345" s="18" t="str">
        <f t="shared" si="21"/>
        <v/>
      </c>
    </row>
    <row r="346" spans="1:16" x14ac:dyDescent="0.2">
      <c r="A346" s="8">
        <v>319</v>
      </c>
      <c r="B346" s="10"/>
      <c r="C346" s="10"/>
      <c r="D346" s="6"/>
      <c r="E346" s="18" t="str">
        <f t="shared" si="18"/>
        <v/>
      </c>
      <c r="N346" s="18" t="str">
        <f t="shared" si="19"/>
        <v/>
      </c>
      <c r="O346" s="18" t="str">
        <f t="shared" si="20"/>
        <v/>
      </c>
      <c r="P346" s="18" t="str">
        <f t="shared" si="21"/>
        <v/>
      </c>
    </row>
    <row r="347" spans="1:16" x14ac:dyDescent="0.2">
      <c r="A347" s="8">
        <v>320</v>
      </c>
      <c r="B347" s="10"/>
      <c r="C347" s="10"/>
      <c r="D347" s="6"/>
      <c r="E347" s="18" t="str">
        <f t="shared" si="18"/>
        <v/>
      </c>
      <c r="N347" s="18" t="str">
        <f t="shared" si="19"/>
        <v/>
      </c>
      <c r="O347" s="18" t="str">
        <f t="shared" si="20"/>
        <v/>
      </c>
      <c r="P347" s="18" t="str">
        <f t="shared" si="21"/>
        <v/>
      </c>
    </row>
    <row r="348" spans="1:16" x14ac:dyDescent="0.2">
      <c r="A348" s="8">
        <v>321</v>
      </c>
      <c r="B348" s="10"/>
      <c r="C348" s="10"/>
      <c r="D348" s="6"/>
      <c r="E348" s="18" t="str">
        <f t="shared" ref="E348:E411" si="22">IF(OR(B348="",C348=""),"",IF(B348&gt;C348,"Fel datum!",(IF(P348="FEL","Fel datum!",C348-B348))))</f>
        <v/>
      </c>
      <c r="N348" s="18" t="str">
        <f t="shared" ref="N348:N411" si="23">IF(D348="K",E348,"")</f>
        <v/>
      </c>
      <c r="O348" s="18" t="str">
        <f t="shared" ref="O348:O411" si="24">IF(D348="M",E348,"")</f>
        <v/>
      </c>
      <c r="P348" s="18" t="str">
        <f t="shared" si="21"/>
        <v/>
      </c>
    </row>
    <row r="349" spans="1:16" x14ac:dyDescent="0.2">
      <c r="A349" s="8">
        <v>322</v>
      </c>
      <c r="B349" s="10"/>
      <c r="C349" s="10"/>
      <c r="D349" s="6"/>
      <c r="E349" s="18" t="str">
        <f t="shared" si="22"/>
        <v/>
      </c>
      <c r="N349" s="18" t="str">
        <f t="shared" si="23"/>
        <v/>
      </c>
      <c r="O349" s="18" t="str">
        <f t="shared" si="24"/>
        <v/>
      </c>
      <c r="P349" s="18" t="str">
        <f t="shared" ref="P349:P412" si="25">IF(C349="","",IF(C349&lt;DATE(2024,1,1),"FEL",IF(C349&gt;DATE(2024,6,30),"FEL","")))</f>
        <v/>
      </c>
    </row>
    <row r="350" spans="1:16" x14ac:dyDescent="0.2">
      <c r="A350" s="8">
        <v>323</v>
      </c>
      <c r="B350" s="10"/>
      <c r="C350" s="10"/>
      <c r="D350" s="6"/>
      <c r="E350" s="18" t="str">
        <f t="shared" si="22"/>
        <v/>
      </c>
      <c r="N350" s="18" t="str">
        <f t="shared" si="23"/>
        <v/>
      </c>
      <c r="O350" s="18" t="str">
        <f t="shared" si="24"/>
        <v/>
      </c>
      <c r="P350" s="18" t="str">
        <f t="shared" si="25"/>
        <v/>
      </c>
    </row>
    <row r="351" spans="1:16" x14ac:dyDescent="0.2">
      <c r="A351" s="8">
        <v>324</v>
      </c>
      <c r="B351" s="10"/>
      <c r="C351" s="10"/>
      <c r="D351" s="6"/>
      <c r="E351" s="18" t="str">
        <f t="shared" si="22"/>
        <v/>
      </c>
      <c r="N351" s="18" t="str">
        <f t="shared" si="23"/>
        <v/>
      </c>
      <c r="O351" s="18" t="str">
        <f t="shared" si="24"/>
        <v/>
      </c>
      <c r="P351" s="18" t="str">
        <f t="shared" si="25"/>
        <v/>
      </c>
    </row>
    <row r="352" spans="1:16" x14ac:dyDescent="0.2">
      <c r="A352" s="8">
        <v>325</v>
      </c>
      <c r="B352" s="10"/>
      <c r="C352" s="10"/>
      <c r="D352" s="6"/>
      <c r="E352" s="18" t="str">
        <f t="shared" si="22"/>
        <v/>
      </c>
      <c r="N352" s="18" t="str">
        <f t="shared" si="23"/>
        <v/>
      </c>
      <c r="O352" s="18" t="str">
        <f t="shared" si="24"/>
        <v/>
      </c>
      <c r="P352" s="18" t="str">
        <f t="shared" si="25"/>
        <v/>
      </c>
    </row>
    <row r="353" spans="1:16" x14ac:dyDescent="0.2">
      <c r="A353" s="8">
        <v>326</v>
      </c>
      <c r="B353" s="10"/>
      <c r="C353" s="10"/>
      <c r="D353" s="6"/>
      <c r="E353" s="18" t="str">
        <f t="shared" si="22"/>
        <v/>
      </c>
      <c r="N353" s="18" t="str">
        <f t="shared" si="23"/>
        <v/>
      </c>
      <c r="O353" s="18" t="str">
        <f t="shared" si="24"/>
        <v/>
      </c>
      <c r="P353" s="18" t="str">
        <f t="shared" si="25"/>
        <v/>
      </c>
    </row>
    <row r="354" spans="1:16" x14ac:dyDescent="0.2">
      <c r="A354" s="8">
        <v>327</v>
      </c>
      <c r="B354" s="10"/>
      <c r="C354" s="10"/>
      <c r="D354" s="6"/>
      <c r="E354" s="18" t="str">
        <f t="shared" si="22"/>
        <v/>
      </c>
      <c r="N354" s="18" t="str">
        <f t="shared" si="23"/>
        <v/>
      </c>
      <c r="O354" s="18" t="str">
        <f t="shared" si="24"/>
        <v/>
      </c>
      <c r="P354" s="18" t="str">
        <f t="shared" si="25"/>
        <v/>
      </c>
    </row>
    <row r="355" spans="1:16" x14ac:dyDescent="0.2">
      <c r="A355" s="8">
        <v>328</v>
      </c>
      <c r="B355" s="10"/>
      <c r="C355" s="10"/>
      <c r="D355" s="6"/>
      <c r="E355" s="18" t="str">
        <f t="shared" si="22"/>
        <v/>
      </c>
      <c r="N355" s="18" t="str">
        <f t="shared" si="23"/>
        <v/>
      </c>
      <c r="O355" s="18" t="str">
        <f t="shared" si="24"/>
        <v/>
      </c>
      <c r="P355" s="18" t="str">
        <f t="shared" si="25"/>
        <v/>
      </c>
    </row>
    <row r="356" spans="1:16" x14ac:dyDescent="0.2">
      <c r="A356" s="8">
        <v>329</v>
      </c>
      <c r="B356" s="10"/>
      <c r="C356" s="10"/>
      <c r="D356" s="6"/>
      <c r="E356" s="18" t="str">
        <f t="shared" si="22"/>
        <v/>
      </c>
      <c r="N356" s="18" t="str">
        <f t="shared" si="23"/>
        <v/>
      </c>
      <c r="O356" s="18" t="str">
        <f t="shared" si="24"/>
        <v/>
      </c>
      <c r="P356" s="18" t="str">
        <f t="shared" si="25"/>
        <v/>
      </c>
    </row>
    <row r="357" spans="1:16" x14ac:dyDescent="0.2">
      <c r="A357" s="8">
        <v>330</v>
      </c>
      <c r="B357" s="10"/>
      <c r="C357" s="10"/>
      <c r="D357" s="6"/>
      <c r="E357" s="18" t="str">
        <f t="shared" si="22"/>
        <v/>
      </c>
      <c r="N357" s="18" t="str">
        <f t="shared" si="23"/>
        <v/>
      </c>
      <c r="O357" s="18" t="str">
        <f t="shared" si="24"/>
        <v/>
      </c>
      <c r="P357" s="18" t="str">
        <f t="shared" si="25"/>
        <v/>
      </c>
    </row>
    <row r="358" spans="1:16" x14ac:dyDescent="0.2">
      <c r="A358" s="8">
        <v>331</v>
      </c>
      <c r="B358" s="10"/>
      <c r="C358" s="10"/>
      <c r="D358" s="6"/>
      <c r="E358" s="18" t="str">
        <f t="shared" si="22"/>
        <v/>
      </c>
      <c r="N358" s="18" t="str">
        <f t="shared" si="23"/>
        <v/>
      </c>
      <c r="O358" s="18" t="str">
        <f t="shared" si="24"/>
        <v/>
      </c>
      <c r="P358" s="18" t="str">
        <f t="shared" si="25"/>
        <v/>
      </c>
    </row>
    <row r="359" spans="1:16" x14ac:dyDescent="0.2">
      <c r="A359" s="8">
        <v>332</v>
      </c>
      <c r="B359" s="10"/>
      <c r="C359" s="10"/>
      <c r="D359" s="6"/>
      <c r="E359" s="18" t="str">
        <f t="shared" si="22"/>
        <v/>
      </c>
      <c r="N359" s="18" t="str">
        <f t="shared" si="23"/>
        <v/>
      </c>
      <c r="O359" s="18" t="str">
        <f t="shared" si="24"/>
        <v/>
      </c>
      <c r="P359" s="18" t="str">
        <f t="shared" si="25"/>
        <v/>
      </c>
    </row>
    <row r="360" spans="1:16" x14ac:dyDescent="0.2">
      <c r="A360" s="8">
        <v>333</v>
      </c>
      <c r="B360" s="10"/>
      <c r="C360" s="10"/>
      <c r="D360" s="6"/>
      <c r="E360" s="18" t="str">
        <f t="shared" si="22"/>
        <v/>
      </c>
      <c r="N360" s="18" t="str">
        <f t="shared" si="23"/>
        <v/>
      </c>
      <c r="O360" s="18" t="str">
        <f t="shared" si="24"/>
        <v/>
      </c>
      <c r="P360" s="18" t="str">
        <f t="shared" si="25"/>
        <v/>
      </c>
    </row>
    <row r="361" spans="1:16" x14ac:dyDescent="0.2">
      <c r="A361" s="8">
        <v>334</v>
      </c>
      <c r="B361" s="10"/>
      <c r="C361" s="10"/>
      <c r="D361" s="6"/>
      <c r="E361" s="18" t="str">
        <f t="shared" si="22"/>
        <v/>
      </c>
      <c r="N361" s="18" t="str">
        <f t="shared" si="23"/>
        <v/>
      </c>
      <c r="O361" s="18" t="str">
        <f t="shared" si="24"/>
        <v/>
      </c>
      <c r="P361" s="18" t="str">
        <f t="shared" si="25"/>
        <v/>
      </c>
    </row>
    <row r="362" spans="1:16" x14ac:dyDescent="0.2">
      <c r="A362" s="8">
        <v>335</v>
      </c>
      <c r="B362" s="10"/>
      <c r="C362" s="10"/>
      <c r="D362" s="6"/>
      <c r="E362" s="18" t="str">
        <f t="shared" si="22"/>
        <v/>
      </c>
      <c r="N362" s="18" t="str">
        <f t="shared" si="23"/>
        <v/>
      </c>
      <c r="O362" s="18" t="str">
        <f t="shared" si="24"/>
        <v/>
      </c>
      <c r="P362" s="18" t="str">
        <f t="shared" si="25"/>
        <v/>
      </c>
    </row>
    <row r="363" spans="1:16" x14ac:dyDescent="0.2">
      <c r="A363" s="8">
        <v>336</v>
      </c>
      <c r="B363" s="10"/>
      <c r="C363" s="10"/>
      <c r="D363" s="6"/>
      <c r="E363" s="18" t="str">
        <f t="shared" si="22"/>
        <v/>
      </c>
      <c r="N363" s="18" t="str">
        <f t="shared" si="23"/>
        <v/>
      </c>
      <c r="O363" s="18" t="str">
        <f t="shared" si="24"/>
        <v/>
      </c>
      <c r="P363" s="18" t="str">
        <f t="shared" si="25"/>
        <v/>
      </c>
    </row>
    <row r="364" spans="1:16" x14ac:dyDescent="0.2">
      <c r="A364" s="8">
        <v>337</v>
      </c>
      <c r="B364" s="10"/>
      <c r="C364" s="10"/>
      <c r="D364" s="6"/>
      <c r="E364" s="18" t="str">
        <f t="shared" si="22"/>
        <v/>
      </c>
      <c r="N364" s="18" t="str">
        <f t="shared" si="23"/>
        <v/>
      </c>
      <c r="O364" s="18" t="str">
        <f t="shared" si="24"/>
        <v/>
      </c>
      <c r="P364" s="18" t="str">
        <f t="shared" si="25"/>
        <v/>
      </c>
    </row>
    <row r="365" spans="1:16" x14ac:dyDescent="0.2">
      <c r="A365" s="8">
        <v>338</v>
      </c>
      <c r="B365" s="10"/>
      <c r="C365" s="10"/>
      <c r="D365" s="6"/>
      <c r="E365" s="18" t="str">
        <f t="shared" si="22"/>
        <v/>
      </c>
      <c r="N365" s="18" t="str">
        <f t="shared" si="23"/>
        <v/>
      </c>
      <c r="O365" s="18" t="str">
        <f t="shared" si="24"/>
        <v/>
      </c>
      <c r="P365" s="18" t="str">
        <f t="shared" si="25"/>
        <v/>
      </c>
    </row>
    <row r="366" spans="1:16" x14ac:dyDescent="0.2">
      <c r="A366" s="8">
        <v>339</v>
      </c>
      <c r="B366" s="10"/>
      <c r="C366" s="10"/>
      <c r="D366" s="6"/>
      <c r="E366" s="18" t="str">
        <f t="shared" si="22"/>
        <v/>
      </c>
      <c r="N366" s="18" t="str">
        <f t="shared" si="23"/>
        <v/>
      </c>
      <c r="O366" s="18" t="str">
        <f t="shared" si="24"/>
        <v/>
      </c>
      <c r="P366" s="18" t="str">
        <f t="shared" si="25"/>
        <v/>
      </c>
    </row>
    <row r="367" spans="1:16" x14ac:dyDescent="0.2">
      <c r="A367" s="8">
        <v>340</v>
      </c>
      <c r="B367" s="10"/>
      <c r="C367" s="10"/>
      <c r="D367" s="6"/>
      <c r="E367" s="18" t="str">
        <f t="shared" si="22"/>
        <v/>
      </c>
      <c r="N367" s="18" t="str">
        <f t="shared" si="23"/>
        <v/>
      </c>
      <c r="O367" s="18" t="str">
        <f t="shared" si="24"/>
        <v/>
      </c>
      <c r="P367" s="18" t="str">
        <f t="shared" si="25"/>
        <v/>
      </c>
    </row>
    <row r="368" spans="1:16" x14ac:dyDescent="0.2">
      <c r="A368" s="8">
        <v>341</v>
      </c>
      <c r="B368" s="10"/>
      <c r="C368" s="10"/>
      <c r="D368" s="6"/>
      <c r="E368" s="18" t="str">
        <f t="shared" si="22"/>
        <v/>
      </c>
      <c r="N368" s="18" t="str">
        <f t="shared" si="23"/>
        <v/>
      </c>
      <c r="O368" s="18" t="str">
        <f t="shared" si="24"/>
        <v/>
      </c>
      <c r="P368" s="18" t="str">
        <f t="shared" si="25"/>
        <v/>
      </c>
    </row>
    <row r="369" spans="1:16" x14ac:dyDescent="0.2">
      <c r="A369" s="8">
        <v>342</v>
      </c>
      <c r="B369" s="10"/>
      <c r="C369" s="10"/>
      <c r="D369" s="6"/>
      <c r="E369" s="18" t="str">
        <f t="shared" si="22"/>
        <v/>
      </c>
      <c r="N369" s="18" t="str">
        <f t="shared" si="23"/>
        <v/>
      </c>
      <c r="O369" s="18" t="str">
        <f t="shared" si="24"/>
        <v/>
      </c>
      <c r="P369" s="18" t="str">
        <f t="shared" si="25"/>
        <v/>
      </c>
    </row>
    <row r="370" spans="1:16" x14ac:dyDescent="0.2">
      <c r="A370" s="8">
        <v>343</v>
      </c>
      <c r="B370" s="10"/>
      <c r="C370" s="10"/>
      <c r="D370" s="6"/>
      <c r="E370" s="18" t="str">
        <f t="shared" si="22"/>
        <v/>
      </c>
      <c r="N370" s="18" t="str">
        <f t="shared" si="23"/>
        <v/>
      </c>
      <c r="O370" s="18" t="str">
        <f t="shared" si="24"/>
        <v/>
      </c>
      <c r="P370" s="18" t="str">
        <f t="shared" si="25"/>
        <v/>
      </c>
    </row>
    <row r="371" spans="1:16" x14ac:dyDescent="0.2">
      <c r="A371" s="8">
        <v>344</v>
      </c>
      <c r="B371" s="10"/>
      <c r="C371" s="10"/>
      <c r="D371" s="6"/>
      <c r="E371" s="18" t="str">
        <f t="shared" si="22"/>
        <v/>
      </c>
      <c r="N371" s="18" t="str">
        <f t="shared" si="23"/>
        <v/>
      </c>
      <c r="O371" s="18" t="str">
        <f t="shared" si="24"/>
        <v/>
      </c>
      <c r="P371" s="18" t="str">
        <f t="shared" si="25"/>
        <v/>
      </c>
    </row>
    <row r="372" spans="1:16" x14ac:dyDescent="0.2">
      <c r="A372" s="8">
        <v>345</v>
      </c>
      <c r="B372" s="10"/>
      <c r="C372" s="10"/>
      <c r="D372" s="6"/>
      <c r="E372" s="18" t="str">
        <f t="shared" si="22"/>
        <v/>
      </c>
      <c r="N372" s="18" t="str">
        <f t="shared" si="23"/>
        <v/>
      </c>
      <c r="O372" s="18" t="str">
        <f t="shared" si="24"/>
        <v/>
      </c>
      <c r="P372" s="18" t="str">
        <f t="shared" si="25"/>
        <v/>
      </c>
    </row>
    <row r="373" spans="1:16" x14ac:dyDescent="0.2">
      <c r="A373" s="8">
        <v>346</v>
      </c>
      <c r="B373" s="10"/>
      <c r="C373" s="10"/>
      <c r="D373" s="6"/>
      <c r="E373" s="18" t="str">
        <f t="shared" si="22"/>
        <v/>
      </c>
      <c r="N373" s="18" t="str">
        <f t="shared" si="23"/>
        <v/>
      </c>
      <c r="O373" s="18" t="str">
        <f t="shared" si="24"/>
        <v/>
      </c>
      <c r="P373" s="18" t="str">
        <f t="shared" si="25"/>
        <v/>
      </c>
    </row>
    <row r="374" spans="1:16" x14ac:dyDescent="0.2">
      <c r="A374" s="8">
        <v>347</v>
      </c>
      <c r="B374" s="10"/>
      <c r="C374" s="10"/>
      <c r="D374" s="6"/>
      <c r="E374" s="18" t="str">
        <f t="shared" si="22"/>
        <v/>
      </c>
      <c r="N374" s="18" t="str">
        <f t="shared" si="23"/>
        <v/>
      </c>
      <c r="O374" s="18" t="str">
        <f t="shared" si="24"/>
        <v/>
      </c>
      <c r="P374" s="18" t="str">
        <f t="shared" si="25"/>
        <v/>
      </c>
    </row>
    <row r="375" spans="1:16" x14ac:dyDescent="0.2">
      <c r="A375" s="8">
        <v>348</v>
      </c>
      <c r="B375" s="10"/>
      <c r="C375" s="10"/>
      <c r="D375" s="6"/>
      <c r="E375" s="18" t="str">
        <f t="shared" si="22"/>
        <v/>
      </c>
      <c r="N375" s="18" t="str">
        <f t="shared" si="23"/>
        <v/>
      </c>
      <c r="O375" s="18" t="str">
        <f t="shared" si="24"/>
        <v/>
      </c>
      <c r="P375" s="18" t="str">
        <f t="shared" si="25"/>
        <v/>
      </c>
    </row>
    <row r="376" spans="1:16" x14ac:dyDescent="0.2">
      <c r="A376" s="8">
        <v>349</v>
      </c>
      <c r="B376" s="10"/>
      <c r="C376" s="10"/>
      <c r="D376" s="6"/>
      <c r="E376" s="18" t="str">
        <f t="shared" si="22"/>
        <v/>
      </c>
      <c r="N376" s="18" t="str">
        <f t="shared" si="23"/>
        <v/>
      </c>
      <c r="O376" s="18" t="str">
        <f t="shared" si="24"/>
        <v/>
      </c>
      <c r="P376" s="18" t="str">
        <f t="shared" si="25"/>
        <v/>
      </c>
    </row>
    <row r="377" spans="1:16" x14ac:dyDescent="0.2">
      <c r="A377" s="8">
        <v>350</v>
      </c>
      <c r="B377" s="10"/>
      <c r="C377" s="10"/>
      <c r="D377" s="6"/>
      <c r="E377" s="18" t="str">
        <f t="shared" si="22"/>
        <v/>
      </c>
      <c r="N377" s="18" t="str">
        <f t="shared" si="23"/>
        <v/>
      </c>
      <c r="O377" s="18" t="str">
        <f t="shared" si="24"/>
        <v/>
      </c>
      <c r="P377" s="18" t="str">
        <f t="shared" si="25"/>
        <v/>
      </c>
    </row>
    <row r="378" spans="1:16" x14ac:dyDescent="0.2">
      <c r="A378" s="8">
        <v>351</v>
      </c>
      <c r="B378" s="10"/>
      <c r="C378" s="10"/>
      <c r="D378" s="6"/>
      <c r="E378" s="18" t="str">
        <f t="shared" si="22"/>
        <v/>
      </c>
      <c r="N378" s="18" t="str">
        <f t="shared" si="23"/>
        <v/>
      </c>
      <c r="O378" s="18" t="str">
        <f t="shared" si="24"/>
        <v/>
      </c>
      <c r="P378" s="18" t="str">
        <f t="shared" si="25"/>
        <v/>
      </c>
    </row>
    <row r="379" spans="1:16" x14ac:dyDescent="0.2">
      <c r="A379" s="8">
        <v>352</v>
      </c>
      <c r="B379" s="10"/>
      <c r="C379" s="10"/>
      <c r="D379" s="6"/>
      <c r="E379" s="18" t="str">
        <f t="shared" si="22"/>
        <v/>
      </c>
      <c r="N379" s="18" t="str">
        <f t="shared" si="23"/>
        <v/>
      </c>
      <c r="O379" s="18" t="str">
        <f t="shared" si="24"/>
        <v/>
      </c>
      <c r="P379" s="18" t="str">
        <f t="shared" si="25"/>
        <v/>
      </c>
    </row>
    <row r="380" spans="1:16" x14ac:dyDescent="0.2">
      <c r="A380" s="8">
        <v>353</v>
      </c>
      <c r="B380" s="10"/>
      <c r="C380" s="10"/>
      <c r="D380" s="6"/>
      <c r="E380" s="18" t="str">
        <f t="shared" si="22"/>
        <v/>
      </c>
      <c r="N380" s="18" t="str">
        <f t="shared" si="23"/>
        <v/>
      </c>
      <c r="O380" s="18" t="str">
        <f t="shared" si="24"/>
        <v/>
      </c>
      <c r="P380" s="18" t="str">
        <f t="shared" si="25"/>
        <v/>
      </c>
    </row>
    <row r="381" spans="1:16" x14ac:dyDescent="0.2">
      <c r="A381" s="8">
        <v>354</v>
      </c>
      <c r="B381" s="10"/>
      <c r="C381" s="10"/>
      <c r="D381" s="6"/>
      <c r="E381" s="18" t="str">
        <f t="shared" si="22"/>
        <v/>
      </c>
      <c r="N381" s="18" t="str">
        <f t="shared" si="23"/>
        <v/>
      </c>
      <c r="O381" s="18" t="str">
        <f t="shared" si="24"/>
        <v/>
      </c>
      <c r="P381" s="18" t="str">
        <f t="shared" si="25"/>
        <v/>
      </c>
    </row>
    <row r="382" spans="1:16" x14ac:dyDescent="0.2">
      <c r="A382" s="8">
        <v>355</v>
      </c>
      <c r="B382" s="10"/>
      <c r="C382" s="10"/>
      <c r="D382" s="6"/>
      <c r="E382" s="18" t="str">
        <f t="shared" si="22"/>
        <v/>
      </c>
      <c r="N382" s="18" t="str">
        <f t="shared" si="23"/>
        <v/>
      </c>
      <c r="O382" s="18" t="str">
        <f t="shared" si="24"/>
        <v/>
      </c>
      <c r="P382" s="18" t="str">
        <f t="shared" si="25"/>
        <v/>
      </c>
    </row>
    <row r="383" spans="1:16" x14ac:dyDescent="0.2">
      <c r="A383" s="8">
        <v>356</v>
      </c>
      <c r="B383" s="10"/>
      <c r="C383" s="10"/>
      <c r="D383" s="6"/>
      <c r="E383" s="18" t="str">
        <f t="shared" si="22"/>
        <v/>
      </c>
      <c r="N383" s="18" t="str">
        <f t="shared" si="23"/>
        <v/>
      </c>
      <c r="O383" s="18" t="str">
        <f t="shared" si="24"/>
        <v/>
      </c>
      <c r="P383" s="18" t="str">
        <f t="shared" si="25"/>
        <v/>
      </c>
    </row>
    <row r="384" spans="1:16" x14ac:dyDescent="0.2">
      <c r="A384" s="8">
        <v>357</v>
      </c>
      <c r="B384" s="10"/>
      <c r="C384" s="10"/>
      <c r="D384" s="6"/>
      <c r="E384" s="18" t="str">
        <f t="shared" si="22"/>
        <v/>
      </c>
      <c r="N384" s="18" t="str">
        <f t="shared" si="23"/>
        <v/>
      </c>
      <c r="O384" s="18" t="str">
        <f t="shared" si="24"/>
        <v/>
      </c>
      <c r="P384" s="18" t="str">
        <f t="shared" si="25"/>
        <v/>
      </c>
    </row>
    <row r="385" spans="1:16" x14ac:dyDescent="0.2">
      <c r="A385" s="8">
        <v>358</v>
      </c>
      <c r="B385" s="10"/>
      <c r="C385" s="10"/>
      <c r="D385" s="6"/>
      <c r="E385" s="18" t="str">
        <f t="shared" si="22"/>
        <v/>
      </c>
      <c r="N385" s="18" t="str">
        <f t="shared" si="23"/>
        <v/>
      </c>
      <c r="O385" s="18" t="str">
        <f t="shared" si="24"/>
        <v/>
      </c>
      <c r="P385" s="18" t="str">
        <f t="shared" si="25"/>
        <v/>
      </c>
    </row>
    <row r="386" spans="1:16" x14ac:dyDescent="0.2">
      <c r="A386" s="8">
        <v>359</v>
      </c>
      <c r="B386" s="10"/>
      <c r="C386" s="10"/>
      <c r="D386" s="6"/>
      <c r="E386" s="18" t="str">
        <f t="shared" si="22"/>
        <v/>
      </c>
      <c r="N386" s="18" t="str">
        <f t="shared" si="23"/>
        <v/>
      </c>
      <c r="O386" s="18" t="str">
        <f t="shared" si="24"/>
        <v/>
      </c>
      <c r="P386" s="18" t="str">
        <f t="shared" si="25"/>
        <v/>
      </c>
    </row>
    <row r="387" spans="1:16" x14ac:dyDescent="0.2">
      <c r="A387" s="8">
        <v>360</v>
      </c>
      <c r="B387" s="10"/>
      <c r="C387" s="10"/>
      <c r="D387" s="6"/>
      <c r="E387" s="18" t="str">
        <f t="shared" si="22"/>
        <v/>
      </c>
      <c r="N387" s="18" t="str">
        <f t="shared" si="23"/>
        <v/>
      </c>
      <c r="O387" s="18" t="str">
        <f t="shared" si="24"/>
        <v/>
      </c>
      <c r="P387" s="18" t="str">
        <f t="shared" si="25"/>
        <v/>
      </c>
    </row>
    <row r="388" spans="1:16" x14ac:dyDescent="0.2">
      <c r="A388" s="8">
        <v>361</v>
      </c>
      <c r="B388" s="10"/>
      <c r="C388" s="10"/>
      <c r="D388" s="6"/>
      <c r="E388" s="18" t="str">
        <f t="shared" si="22"/>
        <v/>
      </c>
      <c r="N388" s="18" t="str">
        <f t="shared" si="23"/>
        <v/>
      </c>
      <c r="O388" s="18" t="str">
        <f t="shared" si="24"/>
        <v/>
      </c>
      <c r="P388" s="18" t="str">
        <f t="shared" si="25"/>
        <v/>
      </c>
    </row>
    <row r="389" spans="1:16" x14ac:dyDescent="0.2">
      <c r="A389" s="8">
        <v>362</v>
      </c>
      <c r="B389" s="10"/>
      <c r="C389" s="10"/>
      <c r="D389" s="6"/>
      <c r="E389" s="18" t="str">
        <f t="shared" si="22"/>
        <v/>
      </c>
      <c r="N389" s="18" t="str">
        <f t="shared" si="23"/>
        <v/>
      </c>
      <c r="O389" s="18" t="str">
        <f t="shared" si="24"/>
        <v/>
      </c>
      <c r="P389" s="18" t="str">
        <f t="shared" si="25"/>
        <v/>
      </c>
    </row>
    <row r="390" spans="1:16" x14ac:dyDescent="0.2">
      <c r="A390" s="8">
        <v>363</v>
      </c>
      <c r="B390" s="10"/>
      <c r="C390" s="10"/>
      <c r="D390" s="6"/>
      <c r="E390" s="18" t="str">
        <f t="shared" si="22"/>
        <v/>
      </c>
      <c r="N390" s="18" t="str">
        <f t="shared" si="23"/>
        <v/>
      </c>
      <c r="O390" s="18" t="str">
        <f t="shared" si="24"/>
        <v/>
      </c>
      <c r="P390" s="18" t="str">
        <f t="shared" si="25"/>
        <v/>
      </c>
    </row>
    <row r="391" spans="1:16" x14ac:dyDescent="0.2">
      <c r="A391" s="8">
        <v>364</v>
      </c>
      <c r="B391" s="10"/>
      <c r="C391" s="10"/>
      <c r="D391" s="6"/>
      <c r="E391" s="18" t="str">
        <f t="shared" si="22"/>
        <v/>
      </c>
      <c r="N391" s="18" t="str">
        <f t="shared" si="23"/>
        <v/>
      </c>
      <c r="O391" s="18" t="str">
        <f t="shared" si="24"/>
        <v/>
      </c>
      <c r="P391" s="18" t="str">
        <f t="shared" si="25"/>
        <v/>
      </c>
    </row>
    <row r="392" spans="1:16" x14ac:dyDescent="0.2">
      <c r="A392" s="8">
        <v>365</v>
      </c>
      <c r="B392" s="10"/>
      <c r="C392" s="10"/>
      <c r="D392" s="6"/>
      <c r="E392" s="18" t="str">
        <f t="shared" si="22"/>
        <v/>
      </c>
      <c r="N392" s="18" t="str">
        <f t="shared" si="23"/>
        <v/>
      </c>
      <c r="O392" s="18" t="str">
        <f t="shared" si="24"/>
        <v/>
      </c>
      <c r="P392" s="18" t="str">
        <f t="shared" si="25"/>
        <v/>
      </c>
    </row>
    <row r="393" spans="1:16" x14ac:dyDescent="0.2">
      <c r="A393" s="8">
        <v>366</v>
      </c>
      <c r="B393" s="10"/>
      <c r="C393" s="10"/>
      <c r="D393" s="6"/>
      <c r="E393" s="18" t="str">
        <f t="shared" si="22"/>
        <v/>
      </c>
      <c r="N393" s="18" t="str">
        <f t="shared" si="23"/>
        <v/>
      </c>
      <c r="O393" s="18" t="str">
        <f t="shared" si="24"/>
        <v/>
      </c>
      <c r="P393" s="18" t="str">
        <f t="shared" si="25"/>
        <v/>
      </c>
    </row>
    <row r="394" spans="1:16" x14ac:dyDescent="0.2">
      <c r="A394" s="8">
        <v>367</v>
      </c>
      <c r="B394" s="10"/>
      <c r="C394" s="10"/>
      <c r="D394" s="6"/>
      <c r="E394" s="18" t="str">
        <f t="shared" si="22"/>
        <v/>
      </c>
      <c r="N394" s="18" t="str">
        <f t="shared" si="23"/>
        <v/>
      </c>
      <c r="O394" s="18" t="str">
        <f t="shared" si="24"/>
        <v/>
      </c>
      <c r="P394" s="18" t="str">
        <f t="shared" si="25"/>
        <v/>
      </c>
    </row>
    <row r="395" spans="1:16" x14ac:dyDescent="0.2">
      <c r="A395" s="8">
        <v>368</v>
      </c>
      <c r="B395" s="10"/>
      <c r="C395" s="10"/>
      <c r="D395" s="6"/>
      <c r="E395" s="18" t="str">
        <f t="shared" si="22"/>
        <v/>
      </c>
      <c r="N395" s="18" t="str">
        <f t="shared" si="23"/>
        <v/>
      </c>
      <c r="O395" s="18" t="str">
        <f t="shared" si="24"/>
        <v/>
      </c>
      <c r="P395" s="18" t="str">
        <f t="shared" si="25"/>
        <v/>
      </c>
    </row>
    <row r="396" spans="1:16" x14ac:dyDescent="0.2">
      <c r="A396" s="8">
        <v>369</v>
      </c>
      <c r="B396" s="10"/>
      <c r="C396" s="10"/>
      <c r="D396" s="6"/>
      <c r="E396" s="18" t="str">
        <f t="shared" si="22"/>
        <v/>
      </c>
      <c r="N396" s="18" t="str">
        <f t="shared" si="23"/>
        <v/>
      </c>
      <c r="O396" s="18" t="str">
        <f t="shared" si="24"/>
        <v/>
      </c>
      <c r="P396" s="18" t="str">
        <f t="shared" si="25"/>
        <v/>
      </c>
    </row>
    <row r="397" spans="1:16" x14ac:dyDescent="0.2">
      <c r="A397" s="8">
        <v>370</v>
      </c>
      <c r="B397" s="10"/>
      <c r="C397" s="10"/>
      <c r="D397" s="6"/>
      <c r="E397" s="18" t="str">
        <f t="shared" si="22"/>
        <v/>
      </c>
      <c r="N397" s="18" t="str">
        <f t="shared" si="23"/>
        <v/>
      </c>
      <c r="O397" s="18" t="str">
        <f t="shared" si="24"/>
        <v/>
      </c>
      <c r="P397" s="18" t="str">
        <f t="shared" si="25"/>
        <v/>
      </c>
    </row>
    <row r="398" spans="1:16" x14ac:dyDescent="0.2">
      <c r="A398" s="8">
        <v>371</v>
      </c>
      <c r="B398" s="10"/>
      <c r="C398" s="10"/>
      <c r="D398" s="6"/>
      <c r="E398" s="18" t="str">
        <f t="shared" si="22"/>
        <v/>
      </c>
      <c r="N398" s="18" t="str">
        <f t="shared" si="23"/>
        <v/>
      </c>
      <c r="O398" s="18" t="str">
        <f t="shared" si="24"/>
        <v/>
      </c>
      <c r="P398" s="18" t="str">
        <f t="shared" si="25"/>
        <v/>
      </c>
    </row>
    <row r="399" spans="1:16" x14ac:dyDescent="0.2">
      <c r="A399" s="8">
        <v>372</v>
      </c>
      <c r="B399" s="10"/>
      <c r="C399" s="10"/>
      <c r="D399" s="6"/>
      <c r="E399" s="18" t="str">
        <f t="shared" si="22"/>
        <v/>
      </c>
      <c r="N399" s="18" t="str">
        <f t="shared" si="23"/>
        <v/>
      </c>
      <c r="O399" s="18" t="str">
        <f t="shared" si="24"/>
        <v/>
      </c>
      <c r="P399" s="18" t="str">
        <f t="shared" si="25"/>
        <v/>
      </c>
    </row>
    <row r="400" spans="1:16" x14ac:dyDescent="0.2">
      <c r="A400" s="8">
        <v>373</v>
      </c>
      <c r="B400" s="10"/>
      <c r="C400" s="10"/>
      <c r="D400" s="6"/>
      <c r="E400" s="18" t="str">
        <f t="shared" si="22"/>
        <v/>
      </c>
      <c r="N400" s="18" t="str">
        <f t="shared" si="23"/>
        <v/>
      </c>
      <c r="O400" s="18" t="str">
        <f t="shared" si="24"/>
        <v/>
      </c>
      <c r="P400" s="18" t="str">
        <f t="shared" si="25"/>
        <v/>
      </c>
    </row>
    <row r="401" spans="1:16" x14ac:dyDescent="0.2">
      <c r="A401" s="8">
        <v>374</v>
      </c>
      <c r="B401" s="10"/>
      <c r="C401" s="10"/>
      <c r="D401" s="6"/>
      <c r="E401" s="18" t="str">
        <f t="shared" si="22"/>
        <v/>
      </c>
      <c r="N401" s="18" t="str">
        <f t="shared" si="23"/>
        <v/>
      </c>
      <c r="O401" s="18" t="str">
        <f t="shared" si="24"/>
        <v/>
      </c>
      <c r="P401" s="18" t="str">
        <f t="shared" si="25"/>
        <v/>
      </c>
    </row>
    <row r="402" spans="1:16" x14ac:dyDescent="0.2">
      <c r="A402" s="8">
        <v>375</v>
      </c>
      <c r="B402" s="10"/>
      <c r="C402" s="10"/>
      <c r="D402" s="6"/>
      <c r="E402" s="18" t="str">
        <f t="shared" si="22"/>
        <v/>
      </c>
      <c r="N402" s="18" t="str">
        <f t="shared" si="23"/>
        <v/>
      </c>
      <c r="O402" s="18" t="str">
        <f t="shared" si="24"/>
        <v/>
      </c>
      <c r="P402" s="18" t="str">
        <f t="shared" si="25"/>
        <v/>
      </c>
    </row>
    <row r="403" spans="1:16" x14ac:dyDescent="0.2">
      <c r="A403" s="8">
        <v>376</v>
      </c>
      <c r="B403" s="10"/>
      <c r="C403" s="10"/>
      <c r="D403" s="6"/>
      <c r="E403" s="18" t="str">
        <f t="shared" si="22"/>
        <v/>
      </c>
      <c r="N403" s="18" t="str">
        <f t="shared" si="23"/>
        <v/>
      </c>
      <c r="O403" s="18" t="str">
        <f t="shared" si="24"/>
        <v/>
      </c>
      <c r="P403" s="18" t="str">
        <f t="shared" si="25"/>
        <v/>
      </c>
    </row>
    <row r="404" spans="1:16" x14ac:dyDescent="0.2">
      <c r="A404" s="8">
        <v>377</v>
      </c>
      <c r="B404" s="10"/>
      <c r="C404" s="10"/>
      <c r="D404" s="6"/>
      <c r="E404" s="18" t="str">
        <f t="shared" si="22"/>
        <v/>
      </c>
      <c r="N404" s="18" t="str">
        <f t="shared" si="23"/>
        <v/>
      </c>
      <c r="O404" s="18" t="str">
        <f t="shared" si="24"/>
        <v/>
      </c>
      <c r="P404" s="18" t="str">
        <f t="shared" si="25"/>
        <v/>
      </c>
    </row>
    <row r="405" spans="1:16" x14ac:dyDescent="0.2">
      <c r="A405" s="8">
        <v>378</v>
      </c>
      <c r="B405" s="10"/>
      <c r="C405" s="10"/>
      <c r="D405" s="6"/>
      <c r="E405" s="18" t="str">
        <f t="shared" si="22"/>
        <v/>
      </c>
      <c r="N405" s="18" t="str">
        <f t="shared" si="23"/>
        <v/>
      </c>
      <c r="O405" s="18" t="str">
        <f t="shared" si="24"/>
        <v/>
      </c>
      <c r="P405" s="18" t="str">
        <f t="shared" si="25"/>
        <v/>
      </c>
    </row>
    <row r="406" spans="1:16" x14ac:dyDescent="0.2">
      <c r="A406" s="8">
        <v>379</v>
      </c>
      <c r="B406" s="10"/>
      <c r="C406" s="10"/>
      <c r="D406" s="6"/>
      <c r="E406" s="18" t="str">
        <f t="shared" si="22"/>
        <v/>
      </c>
      <c r="N406" s="18" t="str">
        <f t="shared" si="23"/>
        <v/>
      </c>
      <c r="O406" s="18" t="str">
        <f t="shared" si="24"/>
        <v/>
      </c>
      <c r="P406" s="18" t="str">
        <f t="shared" si="25"/>
        <v/>
      </c>
    </row>
    <row r="407" spans="1:16" x14ac:dyDescent="0.2">
      <c r="A407" s="8">
        <v>380</v>
      </c>
      <c r="B407" s="10"/>
      <c r="C407" s="10"/>
      <c r="D407" s="6"/>
      <c r="E407" s="18" t="str">
        <f t="shared" si="22"/>
        <v/>
      </c>
      <c r="N407" s="18" t="str">
        <f t="shared" si="23"/>
        <v/>
      </c>
      <c r="O407" s="18" t="str">
        <f t="shared" si="24"/>
        <v/>
      </c>
      <c r="P407" s="18" t="str">
        <f t="shared" si="25"/>
        <v/>
      </c>
    </row>
    <row r="408" spans="1:16" x14ac:dyDescent="0.2">
      <c r="A408" s="8">
        <v>381</v>
      </c>
      <c r="B408" s="10"/>
      <c r="C408" s="10"/>
      <c r="D408" s="6"/>
      <c r="E408" s="18" t="str">
        <f t="shared" si="22"/>
        <v/>
      </c>
      <c r="N408" s="18" t="str">
        <f t="shared" si="23"/>
        <v/>
      </c>
      <c r="O408" s="18" t="str">
        <f t="shared" si="24"/>
        <v/>
      </c>
      <c r="P408" s="18" t="str">
        <f t="shared" si="25"/>
        <v/>
      </c>
    </row>
    <row r="409" spans="1:16" x14ac:dyDescent="0.2">
      <c r="A409" s="8">
        <v>382</v>
      </c>
      <c r="B409" s="10"/>
      <c r="C409" s="10"/>
      <c r="D409" s="6"/>
      <c r="E409" s="18" t="str">
        <f t="shared" si="22"/>
        <v/>
      </c>
      <c r="N409" s="18" t="str">
        <f t="shared" si="23"/>
        <v/>
      </c>
      <c r="O409" s="18" t="str">
        <f t="shared" si="24"/>
        <v/>
      </c>
      <c r="P409" s="18" t="str">
        <f t="shared" si="25"/>
        <v/>
      </c>
    </row>
    <row r="410" spans="1:16" x14ac:dyDescent="0.2">
      <c r="A410" s="8">
        <v>383</v>
      </c>
      <c r="B410" s="10"/>
      <c r="C410" s="10"/>
      <c r="D410" s="6"/>
      <c r="E410" s="18" t="str">
        <f t="shared" si="22"/>
        <v/>
      </c>
      <c r="N410" s="18" t="str">
        <f t="shared" si="23"/>
        <v/>
      </c>
      <c r="O410" s="18" t="str">
        <f t="shared" si="24"/>
        <v/>
      </c>
      <c r="P410" s="18" t="str">
        <f t="shared" si="25"/>
        <v/>
      </c>
    </row>
    <row r="411" spans="1:16" x14ac:dyDescent="0.2">
      <c r="A411" s="8">
        <v>384</v>
      </c>
      <c r="B411" s="10"/>
      <c r="C411" s="10"/>
      <c r="D411" s="6"/>
      <c r="E411" s="18" t="str">
        <f t="shared" si="22"/>
        <v/>
      </c>
      <c r="N411" s="18" t="str">
        <f t="shared" si="23"/>
        <v/>
      </c>
      <c r="O411" s="18" t="str">
        <f t="shared" si="24"/>
        <v/>
      </c>
      <c r="P411" s="18" t="str">
        <f t="shared" si="25"/>
        <v/>
      </c>
    </row>
    <row r="412" spans="1:16" x14ac:dyDescent="0.2">
      <c r="A412" s="8">
        <v>385</v>
      </c>
      <c r="B412" s="10"/>
      <c r="C412" s="10"/>
      <c r="D412" s="6"/>
      <c r="E412" s="18" t="str">
        <f t="shared" ref="E412:E475" si="26">IF(OR(B412="",C412=""),"",IF(B412&gt;C412,"Fel datum!",(IF(P412="FEL","Fel datum!",C412-B412))))</f>
        <v/>
      </c>
      <c r="N412" s="18" t="str">
        <f t="shared" ref="N412:N475" si="27">IF(D412="K",E412,"")</f>
        <v/>
      </c>
      <c r="O412" s="18" t="str">
        <f t="shared" ref="O412:O475" si="28">IF(D412="M",E412,"")</f>
        <v/>
      </c>
      <c r="P412" s="18" t="str">
        <f t="shared" si="25"/>
        <v/>
      </c>
    </row>
    <row r="413" spans="1:16" x14ac:dyDescent="0.2">
      <c r="A413" s="8">
        <v>386</v>
      </c>
      <c r="B413" s="10"/>
      <c r="C413" s="10"/>
      <c r="D413" s="6"/>
      <c r="E413" s="18" t="str">
        <f t="shared" si="26"/>
        <v/>
      </c>
      <c r="N413" s="18" t="str">
        <f t="shared" si="27"/>
        <v/>
      </c>
      <c r="O413" s="18" t="str">
        <f t="shared" si="28"/>
        <v/>
      </c>
      <c r="P413" s="18" t="str">
        <f t="shared" ref="P413:P476" si="29">IF(C413="","",IF(C413&lt;DATE(2024,1,1),"FEL",IF(C413&gt;DATE(2024,6,30),"FEL","")))</f>
        <v/>
      </c>
    </row>
    <row r="414" spans="1:16" x14ac:dyDescent="0.2">
      <c r="A414" s="8">
        <v>387</v>
      </c>
      <c r="B414" s="10"/>
      <c r="C414" s="10"/>
      <c r="D414" s="6"/>
      <c r="E414" s="18" t="str">
        <f t="shared" si="26"/>
        <v/>
      </c>
      <c r="N414" s="18" t="str">
        <f t="shared" si="27"/>
        <v/>
      </c>
      <c r="O414" s="18" t="str">
        <f t="shared" si="28"/>
        <v/>
      </c>
      <c r="P414" s="18" t="str">
        <f t="shared" si="29"/>
        <v/>
      </c>
    </row>
    <row r="415" spans="1:16" x14ac:dyDescent="0.2">
      <c r="A415" s="8">
        <v>388</v>
      </c>
      <c r="B415" s="10"/>
      <c r="C415" s="10"/>
      <c r="D415" s="6"/>
      <c r="E415" s="18" t="str">
        <f t="shared" si="26"/>
        <v/>
      </c>
      <c r="N415" s="18" t="str">
        <f t="shared" si="27"/>
        <v/>
      </c>
      <c r="O415" s="18" t="str">
        <f t="shared" si="28"/>
        <v/>
      </c>
      <c r="P415" s="18" t="str">
        <f t="shared" si="29"/>
        <v/>
      </c>
    </row>
    <row r="416" spans="1:16" x14ac:dyDescent="0.2">
      <c r="A416" s="8">
        <v>389</v>
      </c>
      <c r="B416" s="10"/>
      <c r="C416" s="10"/>
      <c r="D416" s="6"/>
      <c r="E416" s="18" t="str">
        <f t="shared" si="26"/>
        <v/>
      </c>
      <c r="N416" s="18" t="str">
        <f t="shared" si="27"/>
        <v/>
      </c>
      <c r="O416" s="18" t="str">
        <f t="shared" si="28"/>
        <v/>
      </c>
      <c r="P416" s="18" t="str">
        <f t="shared" si="29"/>
        <v/>
      </c>
    </row>
    <row r="417" spans="1:16" x14ac:dyDescent="0.2">
      <c r="A417" s="8">
        <v>390</v>
      </c>
      <c r="B417" s="10"/>
      <c r="C417" s="10"/>
      <c r="D417" s="6"/>
      <c r="E417" s="18" t="str">
        <f t="shared" si="26"/>
        <v/>
      </c>
      <c r="N417" s="18" t="str">
        <f t="shared" si="27"/>
        <v/>
      </c>
      <c r="O417" s="18" t="str">
        <f t="shared" si="28"/>
        <v/>
      </c>
      <c r="P417" s="18" t="str">
        <f t="shared" si="29"/>
        <v/>
      </c>
    </row>
    <row r="418" spans="1:16" x14ac:dyDescent="0.2">
      <c r="A418" s="8">
        <v>391</v>
      </c>
      <c r="B418" s="10"/>
      <c r="C418" s="10"/>
      <c r="D418" s="6"/>
      <c r="E418" s="18" t="str">
        <f t="shared" si="26"/>
        <v/>
      </c>
      <c r="N418" s="18" t="str">
        <f t="shared" si="27"/>
        <v/>
      </c>
      <c r="O418" s="18" t="str">
        <f t="shared" si="28"/>
        <v/>
      </c>
      <c r="P418" s="18" t="str">
        <f t="shared" si="29"/>
        <v/>
      </c>
    </row>
    <row r="419" spans="1:16" x14ac:dyDescent="0.2">
      <c r="A419" s="8">
        <v>392</v>
      </c>
      <c r="B419" s="10"/>
      <c r="C419" s="10"/>
      <c r="D419" s="6"/>
      <c r="E419" s="18" t="str">
        <f t="shared" si="26"/>
        <v/>
      </c>
      <c r="N419" s="18" t="str">
        <f t="shared" si="27"/>
        <v/>
      </c>
      <c r="O419" s="18" t="str">
        <f t="shared" si="28"/>
        <v/>
      </c>
      <c r="P419" s="18" t="str">
        <f t="shared" si="29"/>
        <v/>
      </c>
    </row>
    <row r="420" spans="1:16" x14ac:dyDescent="0.2">
      <c r="A420" s="8">
        <v>393</v>
      </c>
      <c r="B420" s="10"/>
      <c r="C420" s="10"/>
      <c r="D420" s="6"/>
      <c r="E420" s="18" t="str">
        <f t="shared" si="26"/>
        <v/>
      </c>
      <c r="N420" s="18" t="str">
        <f t="shared" si="27"/>
        <v/>
      </c>
      <c r="O420" s="18" t="str">
        <f t="shared" si="28"/>
        <v/>
      </c>
      <c r="P420" s="18" t="str">
        <f t="shared" si="29"/>
        <v/>
      </c>
    </row>
    <row r="421" spans="1:16" x14ac:dyDescent="0.2">
      <c r="A421" s="8">
        <v>394</v>
      </c>
      <c r="B421" s="10"/>
      <c r="C421" s="10"/>
      <c r="D421" s="6"/>
      <c r="E421" s="18" t="str">
        <f t="shared" si="26"/>
        <v/>
      </c>
      <c r="N421" s="18" t="str">
        <f t="shared" si="27"/>
        <v/>
      </c>
      <c r="O421" s="18" t="str">
        <f t="shared" si="28"/>
        <v/>
      </c>
      <c r="P421" s="18" t="str">
        <f t="shared" si="29"/>
        <v/>
      </c>
    </row>
    <row r="422" spans="1:16" x14ac:dyDescent="0.2">
      <c r="A422" s="8">
        <v>395</v>
      </c>
      <c r="B422" s="10"/>
      <c r="C422" s="10"/>
      <c r="D422" s="6"/>
      <c r="E422" s="18" t="str">
        <f t="shared" si="26"/>
        <v/>
      </c>
      <c r="N422" s="18" t="str">
        <f t="shared" si="27"/>
        <v/>
      </c>
      <c r="O422" s="18" t="str">
        <f t="shared" si="28"/>
        <v/>
      </c>
      <c r="P422" s="18" t="str">
        <f t="shared" si="29"/>
        <v/>
      </c>
    </row>
    <row r="423" spans="1:16" x14ac:dyDescent="0.2">
      <c r="A423" s="8">
        <v>396</v>
      </c>
      <c r="B423" s="10"/>
      <c r="C423" s="10"/>
      <c r="D423" s="6"/>
      <c r="E423" s="18" t="str">
        <f t="shared" si="26"/>
        <v/>
      </c>
      <c r="N423" s="18" t="str">
        <f t="shared" si="27"/>
        <v/>
      </c>
      <c r="O423" s="18" t="str">
        <f t="shared" si="28"/>
        <v/>
      </c>
      <c r="P423" s="18" t="str">
        <f t="shared" si="29"/>
        <v/>
      </c>
    </row>
    <row r="424" spans="1:16" x14ac:dyDescent="0.2">
      <c r="A424" s="8">
        <v>397</v>
      </c>
      <c r="B424" s="10"/>
      <c r="C424" s="10"/>
      <c r="D424" s="6"/>
      <c r="E424" s="18" t="str">
        <f t="shared" si="26"/>
        <v/>
      </c>
      <c r="N424" s="18" t="str">
        <f t="shared" si="27"/>
        <v/>
      </c>
      <c r="O424" s="18" t="str">
        <f t="shared" si="28"/>
        <v/>
      </c>
      <c r="P424" s="18" t="str">
        <f t="shared" si="29"/>
        <v/>
      </c>
    </row>
    <row r="425" spans="1:16" x14ac:dyDescent="0.2">
      <c r="A425" s="8">
        <v>398</v>
      </c>
      <c r="B425" s="10"/>
      <c r="C425" s="10"/>
      <c r="D425" s="6"/>
      <c r="E425" s="18" t="str">
        <f t="shared" si="26"/>
        <v/>
      </c>
      <c r="N425" s="18" t="str">
        <f t="shared" si="27"/>
        <v/>
      </c>
      <c r="O425" s="18" t="str">
        <f t="shared" si="28"/>
        <v/>
      </c>
      <c r="P425" s="18" t="str">
        <f t="shared" si="29"/>
        <v/>
      </c>
    </row>
    <row r="426" spans="1:16" x14ac:dyDescent="0.2">
      <c r="A426" s="8">
        <v>399</v>
      </c>
      <c r="B426" s="10"/>
      <c r="C426" s="10"/>
      <c r="D426" s="6"/>
      <c r="E426" s="18" t="str">
        <f t="shared" si="26"/>
        <v/>
      </c>
      <c r="N426" s="18" t="str">
        <f t="shared" si="27"/>
        <v/>
      </c>
      <c r="O426" s="18" t="str">
        <f t="shared" si="28"/>
        <v/>
      </c>
      <c r="P426" s="18" t="str">
        <f t="shared" si="29"/>
        <v/>
      </c>
    </row>
    <row r="427" spans="1:16" x14ac:dyDescent="0.2">
      <c r="A427" s="8">
        <v>400</v>
      </c>
      <c r="B427" s="10"/>
      <c r="C427" s="10"/>
      <c r="D427" s="6"/>
      <c r="E427" s="18" t="str">
        <f t="shared" si="26"/>
        <v/>
      </c>
      <c r="N427" s="18" t="str">
        <f t="shared" si="27"/>
        <v/>
      </c>
      <c r="O427" s="18" t="str">
        <f t="shared" si="28"/>
        <v/>
      </c>
      <c r="P427" s="18" t="str">
        <f t="shared" si="29"/>
        <v/>
      </c>
    </row>
    <row r="428" spans="1:16" x14ac:dyDescent="0.2">
      <c r="A428" s="8">
        <v>401</v>
      </c>
      <c r="B428" s="10"/>
      <c r="C428" s="10"/>
      <c r="D428" s="6"/>
      <c r="E428" s="18" t="str">
        <f t="shared" si="26"/>
        <v/>
      </c>
      <c r="N428" s="18" t="str">
        <f t="shared" si="27"/>
        <v/>
      </c>
      <c r="O428" s="18" t="str">
        <f t="shared" si="28"/>
        <v/>
      </c>
      <c r="P428" s="18" t="str">
        <f t="shared" si="29"/>
        <v/>
      </c>
    </row>
    <row r="429" spans="1:16" x14ac:dyDescent="0.2">
      <c r="A429" s="8">
        <v>402</v>
      </c>
      <c r="B429" s="10"/>
      <c r="C429" s="10"/>
      <c r="D429" s="6"/>
      <c r="E429" s="18" t="str">
        <f t="shared" si="26"/>
        <v/>
      </c>
      <c r="N429" s="18" t="str">
        <f t="shared" si="27"/>
        <v/>
      </c>
      <c r="O429" s="18" t="str">
        <f t="shared" si="28"/>
        <v/>
      </c>
      <c r="P429" s="18" t="str">
        <f t="shared" si="29"/>
        <v/>
      </c>
    </row>
    <row r="430" spans="1:16" x14ac:dyDescent="0.2">
      <c r="A430" s="8">
        <v>403</v>
      </c>
      <c r="B430" s="10"/>
      <c r="C430" s="10"/>
      <c r="D430" s="6"/>
      <c r="E430" s="18" t="str">
        <f t="shared" si="26"/>
        <v/>
      </c>
      <c r="N430" s="18" t="str">
        <f t="shared" si="27"/>
        <v/>
      </c>
      <c r="O430" s="18" t="str">
        <f t="shared" si="28"/>
        <v/>
      </c>
      <c r="P430" s="18" t="str">
        <f t="shared" si="29"/>
        <v/>
      </c>
    </row>
    <row r="431" spans="1:16" x14ac:dyDescent="0.2">
      <c r="A431" s="8">
        <v>404</v>
      </c>
      <c r="B431" s="10"/>
      <c r="C431" s="10"/>
      <c r="D431" s="6"/>
      <c r="E431" s="18" t="str">
        <f t="shared" si="26"/>
        <v/>
      </c>
      <c r="N431" s="18" t="str">
        <f t="shared" si="27"/>
        <v/>
      </c>
      <c r="O431" s="18" t="str">
        <f t="shared" si="28"/>
        <v/>
      </c>
      <c r="P431" s="18" t="str">
        <f t="shared" si="29"/>
        <v/>
      </c>
    </row>
    <row r="432" spans="1:16" x14ac:dyDescent="0.2">
      <c r="A432" s="8">
        <v>405</v>
      </c>
      <c r="B432" s="10"/>
      <c r="C432" s="10"/>
      <c r="D432" s="6"/>
      <c r="E432" s="18" t="str">
        <f t="shared" si="26"/>
        <v/>
      </c>
      <c r="N432" s="18" t="str">
        <f t="shared" si="27"/>
        <v/>
      </c>
      <c r="O432" s="18" t="str">
        <f t="shared" si="28"/>
        <v/>
      </c>
      <c r="P432" s="18" t="str">
        <f t="shared" si="29"/>
        <v/>
      </c>
    </row>
    <row r="433" spans="1:16" x14ac:dyDescent="0.2">
      <c r="A433" s="8">
        <v>406</v>
      </c>
      <c r="B433" s="10"/>
      <c r="C433" s="10"/>
      <c r="D433" s="6"/>
      <c r="E433" s="18" t="str">
        <f t="shared" si="26"/>
        <v/>
      </c>
      <c r="N433" s="18" t="str">
        <f t="shared" si="27"/>
        <v/>
      </c>
      <c r="O433" s="18" t="str">
        <f t="shared" si="28"/>
        <v/>
      </c>
      <c r="P433" s="18" t="str">
        <f t="shared" si="29"/>
        <v/>
      </c>
    </row>
    <row r="434" spans="1:16" x14ac:dyDescent="0.2">
      <c r="A434" s="8">
        <v>407</v>
      </c>
      <c r="B434" s="10"/>
      <c r="C434" s="10"/>
      <c r="D434" s="6"/>
      <c r="E434" s="18" t="str">
        <f t="shared" si="26"/>
        <v/>
      </c>
      <c r="N434" s="18" t="str">
        <f t="shared" si="27"/>
        <v/>
      </c>
      <c r="O434" s="18" t="str">
        <f t="shared" si="28"/>
        <v/>
      </c>
      <c r="P434" s="18" t="str">
        <f t="shared" si="29"/>
        <v/>
      </c>
    </row>
    <row r="435" spans="1:16" x14ac:dyDescent="0.2">
      <c r="A435" s="8">
        <v>408</v>
      </c>
      <c r="B435" s="10"/>
      <c r="C435" s="10"/>
      <c r="D435" s="6"/>
      <c r="E435" s="18" t="str">
        <f t="shared" si="26"/>
        <v/>
      </c>
      <c r="N435" s="18" t="str">
        <f t="shared" si="27"/>
        <v/>
      </c>
      <c r="O435" s="18" t="str">
        <f t="shared" si="28"/>
        <v/>
      </c>
      <c r="P435" s="18" t="str">
        <f t="shared" si="29"/>
        <v/>
      </c>
    </row>
    <row r="436" spans="1:16" x14ac:dyDescent="0.2">
      <c r="A436" s="8">
        <v>409</v>
      </c>
      <c r="B436" s="10"/>
      <c r="C436" s="10"/>
      <c r="D436" s="6"/>
      <c r="E436" s="18" t="str">
        <f t="shared" si="26"/>
        <v/>
      </c>
      <c r="N436" s="18" t="str">
        <f t="shared" si="27"/>
        <v/>
      </c>
      <c r="O436" s="18" t="str">
        <f t="shared" si="28"/>
        <v/>
      </c>
      <c r="P436" s="18" t="str">
        <f t="shared" si="29"/>
        <v/>
      </c>
    </row>
    <row r="437" spans="1:16" x14ac:dyDescent="0.2">
      <c r="A437" s="8">
        <v>410</v>
      </c>
      <c r="B437" s="10"/>
      <c r="C437" s="10"/>
      <c r="D437" s="6"/>
      <c r="E437" s="18" t="str">
        <f t="shared" si="26"/>
        <v/>
      </c>
      <c r="N437" s="18" t="str">
        <f t="shared" si="27"/>
        <v/>
      </c>
      <c r="O437" s="18" t="str">
        <f t="shared" si="28"/>
        <v/>
      </c>
      <c r="P437" s="18" t="str">
        <f t="shared" si="29"/>
        <v/>
      </c>
    </row>
    <row r="438" spans="1:16" x14ac:dyDescent="0.2">
      <c r="A438" s="8">
        <v>411</v>
      </c>
      <c r="B438" s="10"/>
      <c r="C438" s="10"/>
      <c r="D438" s="6"/>
      <c r="E438" s="18" t="str">
        <f t="shared" si="26"/>
        <v/>
      </c>
      <c r="N438" s="18" t="str">
        <f t="shared" si="27"/>
        <v/>
      </c>
      <c r="O438" s="18" t="str">
        <f t="shared" si="28"/>
        <v/>
      </c>
      <c r="P438" s="18" t="str">
        <f t="shared" si="29"/>
        <v/>
      </c>
    </row>
    <row r="439" spans="1:16" x14ac:dyDescent="0.2">
      <c r="A439" s="8">
        <v>412</v>
      </c>
      <c r="B439" s="10"/>
      <c r="C439" s="10"/>
      <c r="D439" s="6"/>
      <c r="E439" s="18" t="str">
        <f t="shared" si="26"/>
        <v/>
      </c>
      <c r="N439" s="18" t="str">
        <f t="shared" si="27"/>
        <v/>
      </c>
      <c r="O439" s="18" t="str">
        <f t="shared" si="28"/>
        <v/>
      </c>
      <c r="P439" s="18" t="str">
        <f t="shared" si="29"/>
        <v/>
      </c>
    </row>
    <row r="440" spans="1:16" x14ac:dyDescent="0.2">
      <c r="A440" s="8">
        <v>413</v>
      </c>
      <c r="B440" s="10"/>
      <c r="C440" s="10"/>
      <c r="D440" s="6"/>
      <c r="E440" s="18" t="str">
        <f t="shared" si="26"/>
        <v/>
      </c>
      <c r="N440" s="18" t="str">
        <f t="shared" si="27"/>
        <v/>
      </c>
      <c r="O440" s="18" t="str">
        <f t="shared" si="28"/>
        <v/>
      </c>
      <c r="P440" s="18" t="str">
        <f t="shared" si="29"/>
        <v/>
      </c>
    </row>
    <row r="441" spans="1:16" x14ac:dyDescent="0.2">
      <c r="A441" s="8">
        <v>414</v>
      </c>
      <c r="B441" s="10"/>
      <c r="C441" s="10"/>
      <c r="D441" s="6"/>
      <c r="E441" s="18" t="str">
        <f t="shared" si="26"/>
        <v/>
      </c>
      <c r="N441" s="18" t="str">
        <f t="shared" si="27"/>
        <v/>
      </c>
      <c r="O441" s="18" t="str">
        <f t="shared" si="28"/>
        <v/>
      </c>
      <c r="P441" s="18" t="str">
        <f t="shared" si="29"/>
        <v/>
      </c>
    </row>
    <row r="442" spans="1:16" x14ac:dyDescent="0.2">
      <c r="A442" s="8">
        <v>415</v>
      </c>
      <c r="B442" s="10"/>
      <c r="C442" s="10"/>
      <c r="D442" s="6"/>
      <c r="E442" s="18" t="str">
        <f t="shared" si="26"/>
        <v/>
      </c>
      <c r="N442" s="18" t="str">
        <f t="shared" si="27"/>
        <v/>
      </c>
      <c r="O442" s="18" t="str">
        <f t="shared" si="28"/>
        <v/>
      </c>
      <c r="P442" s="18" t="str">
        <f t="shared" si="29"/>
        <v/>
      </c>
    </row>
    <row r="443" spans="1:16" x14ac:dyDescent="0.2">
      <c r="A443" s="8">
        <v>416</v>
      </c>
      <c r="B443" s="10"/>
      <c r="C443" s="10"/>
      <c r="D443" s="6"/>
      <c r="E443" s="18" t="str">
        <f t="shared" si="26"/>
        <v/>
      </c>
      <c r="N443" s="18" t="str">
        <f t="shared" si="27"/>
        <v/>
      </c>
      <c r="O443" s="18" t="str">
        <f t="shared" si="28"/>
        <v/>
      </c>
      <c r="P443" s="18" t="str">
        <f t="shared" si="29"/>
        <v/>
      </c>
    </row>
    <row r="444" spans="1:16" x14ac:dyDescent="0.2">
      <c r="A444" s="8">
        <v>417</v>
      </c>
      <c r="B444" s="10"/>
      <c r="C444" s="10"/>
      <c r="D444" s="6"/>
      <c r="E444" s="18" t="str">
        <f t="shared" si="26"/>
        <v/>
      </c>
      <c r="N444" s="18" t="str">
        <f t="shared" si="27"/>
        <v/>
      </c>
      <c r="O444" s="18" t="str">
        <f t="shared" si="28"/>
        <v/>
      </c>
      <c r="P444" s="18" t="str">
        <f t="shared" si="29"/>
        <v/>
      </c>
    </row>
    <row r="445" spans="1:16" x14ac:dyDescent="0.2">
      <c r="A445" s="8">
        <v>418</v>
      </c>
      <c r="B445" s="10"/>
      <c r="C445" s="10"/>
      <c r="D445" s="6"/>
      <c r="E445" s="18" t="str">
        <f t="shared" si="26"/>
        <v/>
      </c>
      <c r="N445" s="18" t="str">
        <f t="shared" si="27"/>
        <v/>
      </c>
      <c r="O445" s="18" t="str">
        <f t="shared" si="28"/>
        <v/>
      </c>
      <c r="P445" s="18" t="str">
        <f t="shared" si="29"/>
        <v/>
      </c>
    </row>
    <row r="446" spans="1:16" x14ac:dyDescent="0.2">
      <c r="A446" s="8">
        <v>419</v>
      </c>
      <c r="B446" s="10"/>
      <c r="C446" s="10"/>
      <c r="D446" s="6"/>
      <c r="E446" s="18" t="str">
        <f t="shared" si="26"/>
        <v/>
      </c>
      <c r="N446" s="18" t="str">
        <f t="shared" si="27"/>
        <v/>
      </c>
      <c r="O446" s="18" t="str">
        <f t="shared" si="28"/>
        <v/>
      </c>
      <c r="P446" s="18" t="str">
        <f t="shared" si="29"/>
        <v/>
      </c>
    </row>
    <row r="447" spans="1:16" x14ac:dyDescent="0.2">
      <c r="A447" s="8">
        <v>420</v>
      </c>
      <c r="B447" s="10"/>
      <c r="C447" s="10"/>
      <c r="D447" s="6"/>
      <c r="E447" s="18" t="str">
        <f t="shared" si="26"/>
        <v/>
      </c>
      <c r="N447" s="18" t="str">
        <f t="shared" si="27"/>
        <v/>
      </c>
      <c r="O447" s="18" t="str">
        <f t="shared" si="28"/>
        <v/>
      </c>
      <c r="P447" s="18" t="str">
        <f t="shared" si="29"/>
        <v/>
      </c>
    </row>
    <row r="448" spans="1:16" x14ac:dyDescent="0.2">
      <c r="A448" s="8">
        <v>421</v>
      </c>
      <c r="B448" s="10"/>
      <c r="C448" s="10"/>
      <c r="D448" s="6"/>
      <c r="E448" s="18" t="str">
        <f t="shared" si="26"/>
        <v/>
      </c>
      <c r="N448" s="18" t="str">
        <f t="shared" si="27"/>
        <v/>
      </c>
      <c r="O448" s="18" t="str">
        <f t="shared" si="28"/>
        <v/>
      </c>
      <c r="P448" s="18" t="str">
        <f t="shared" si="29"/>
        <v/>
      </c>
    </row>
    <row r="449" spans="1:16" x14ac:dyDescent="0.2">
      <c r="A449" s="8">
        <v>422</v>
      </c>
      <c r="B449" s="10"/>
      <c r="C449" s="10"/>
      <c r="D449" s="6"/>
      <c r="E449" s="18" t="str">
        <f t="shared" si="26"/>
        <v/>
      </c>
      <c r="N449" s="18" t="str">
        <f t="shared" si="27"/>
        <v/>
      </c>
      <c r="O449" s="18" t="str">
        <f t="shared" si="28"/>
        <v/>
      </c>
      <c r="P449" s="18" t="str">
        <f t="shared" si="29"/>
        <v/>
      </c>
    </row>
    <row r="450" spans="1:16" x14ac:dyDescent="0.2">
      <c r="A450" s="8">
        <v>423</v>
      </c>
      <c r="B450" s="10"/>
      <c r="C450" s="10"/>
      <c r="D450" s="6"/>
      <c r="E450" s="18" t="str">
        <f t="shared" si="26"/>
        <v/>
      </c>
      <c r="N450" s="18" t="str">
        <f t="shared" si="27"/>
        <v/>
      </c>
      <c r="O450" s="18" t="str">
        <f t="shared" si="28"/>
        <v/>
      </c>
      <c r="P450" s="18" t="str">
        <f t="shared" si="29"/>
        <v/>
      </c>
    </row>
    <row r="451" spans="1:16" x14ac:dyDescent="0.2">
      <c r="A451" s="8">
        <v>424</v>
      </c>
      <c r="B451" s="10"/>
      <c r="C451" s="10"/>
      <c r="D451" s="6"/>
      <c r="E451" s="18" t="str">
        <f t="shared" si="26"/>
        <v/>
      </c>
      <c r="N451" s="18" t="str">
        <f t="shared" si="27"/>
        <v/>
      </c>
      <c r="O451" s="18" t="str">
        <f t="shared" si="28"/>
        <v/>
      </c>
      <c r="P451" s="18" t="str">
        <f t="shared" si="29"/>
        <v/>
      </c>
    </row>
    <row r="452" spans="1:16" x14ac:dyDescent="0.2">
      <c r="A452" s="8">
        <v>425</v>
      </c>
      <c r="B452" s="10"/>
      <c r="C452" s="10"/>
      <c r="D452" s="6"/>
      <c r="E452" s="18" t="str">
        <f t="shared" si="26"/>
        <v/>
      </c>
      <c r="N452" s="18" t="str">
        <f t="shared" si="27"/>
        <v/>
      </c>
      <c r="O452" s="18" t="str">
        <f t="shared" si="28"/>
        <v/>
      </c>
      <c r="P452" s="18" t="str">
        <f t="shared" si="29"/>
        <v/>
      </c>
    </row>
    <row r="453" spans="1:16" x14ac:dyDescent="0.2">
      <c r="A453" s="8">
        <v>426</v>
      </c>
      <c r="B453" s="10"/>
      <c r="C453" s="10"/>
      <c r="D453" s="6"/>
      <c r="E453" s="18" t="str">
        <f t="shared" si="26"/>
        <v/>
      </c>
      <c r="N453" s="18" t="str">
        <f t="shared" si="27"/>
        <v/>
      </c>
      <c r="O453" s="18" t="str">
        <f t="shared" si="28"/>
        <v/>
      </c>
      <c r="P453" s="18" t="str">
        <f t="shared" si="29"/>
        <v/>
      </c>
    </row>
    <row r="454" spans="1:16" x14ac:dyDescent="0.2">
      <c r="A454" s="8">
        <v>427</v>
      </c>
      <c r="B454" s="10"/>
      <c r="C454" s="10"/>
      <c r="D454" s="6"/>
      <c r="E454" s="18" t="str">
        <f t="shared" si="26"/>
        <v/>
      </c>
      <c r="N454" s="18" t="str">
        <f t="shared" si="27"/>
        <v/>
      </c>
      <c r="O454" s="18" t="str">
        <f t="shared" si="28"/>
        <v/>
      </c>
      <c r="P454" s="18" t="str">
        <f t="shared" si="29"/>
        <v/>
      </c>
    </row>
    <row r="455" spans="1:16" x14ac:dyDescent="0.2">
      <c r="A455" s="8">
        <v>428</v>
      </c>
      <c r="B455" s="10"/>
      <c r="C455" s="10"/>
      <c r="D455" s="6"/>
      <c r="E455" s="18" t="str">
        <f t="shared" si="26"/>
        <v/>
      </c>
      <c r="N455" s="18" t="str">
        <f t="shared" si="27"/>
        <v/>
      </c>
      <c r="O455" s="18" t="str">
        <f t="shared" si="28"/>
        <v/>
      </c>
      <c r="P455" s="18" t="str">
        <f t="shared" si="29"/>
        <v/>
      </c>
    </row>
    <row r="456" spans="1:16" x14ac:dyDescent="0.2">
      <c r="A456" s="8">
        <v>429</v>
      </c>
      <c r="B456" s="10"/>
      <c r="C456" s="10"/>
      <c r="D456" s="6"/>
      <c r="E456" s="18" t="str">
        <f t="shared" si="26"/>
        <v/>
      </c>
      <c r="N456" s="18" t="str">
        <f t="shared" si="27"/>
        <v/>
      </c>
      <c r="O456" s="18" t="str">
        <f t="shared" si="28"/>
        <v/>
      </c>
      <c r="P456" s="18" t="str">
        <f t="shared" si="29"/>
        <v/>
      </c>
    </row>
    <row r="457" spans="1:16" x14ac:dyDescent="0.2">
      <c r="A457" s="8">
        <v>430</v>
      </c>
      <c r="B457" s="10"/>
      <c r="C457" s="10"/>
      <c r="D457" s="6"/>
      <c r="E457" s="18" t="str">
        <f t="shared" si="26"/>
        <v/>
      </c>
      <c r="N457" s="18" t="str">
        <f t="shared" si="27"/>
        <v/>
      </c>
      <c r="O457" s="18" t="str">
        <f t="shared" si="28"/>
        <v/>
      </c>
      <c r="P457" s="18" t="str">
        <f t="shared" si="29"/>
        <v/>
      </c>
    </row>
    <row r="458" spans="1:16" x14ac:dyDescent="0.2">
      <c r="A458" s="8">
        <v>431</v>
      </c>
      <c r="B458" s="10"/>
      <c r="C458" s="10"/>
      <c r="D458" s="6"/>
      <c r="E458" s="18" t="str">
        <f t="shared" si="26"/>
        <v/>
      </c>
      <c r="N458" s="18" t="str">
        <f t="shared" si="27"/>
        <v/>
      </c>
      <c r="O458" s="18" t="str">
        <f t="shared" si="28"/>
        <v/>
      </c>
      <c r="P458" s="18" t="str">
        <f t="shared" si="29"/>
        <v/>
      </c>
    </row>
    <row r="459" spans="1:16" x14ac:dyDescent="0.2">
      <c r="A459" s="8">
        <v>432</v>
      </c>
      <c r="B459" s="10"/>
      <c r="C459" s="10"/>
      <c r="D459" s="6"/>
      <c r="E459" s="18" t="str">
        <f t="shared" si="26"/>
        <v/>
      </c>
      <c r="N459" s="18" t="str">
        <f t="shared" si="27"/>
        <v/>
      </c>
      <c r="O459" s="18" t="str">
        <f t="shared" si="28"/>
        <v/>
      </c>
      <c r="P459" s="18" t="str">
        <f t="shared" si="29"/>
        <v/>
      </c>
    </row>
    <row r="460" spans="1:16" x14ac:dyDescent="0.2">
      <c r="A460" s="8">
        <v>433</v>
      </c>
      <c r="B460" s="10"/>
      <c r="C460" s="10"/>
      <c r="D460" s="6"/>
      <c r="E460" s="18" t="str">
        <f t="shared" si="26"/>
        <v/>
      </c>
      <c r="N460" s="18" t="str">
        <f t="shared" si="27"/>
        <v/>
      </c>
      <c r="O460" s="18" t="str">
        <f t="shared" si="28"/>
        <v/>
      </c>
      <c r="P460" s="18" t="str">
        <f t="shared" si="29"/>
        <v/>
      </c>
    </row>
    <row r="461" spans="1:16" x14ac:dyDescent="0.2">
      <c r="A461" s="8">
        <v>434</v>
      </c>
      <c r="B461" s="10"/>
      <c r="C461" s="10"/>
      <c r="D461" s="6"/>
      <c r="E461" s="18" t="str">
        <f t="shared" si="26"/>
        <v/>
      </c>
      <c r="N461" s="18" t="str">
        <f t="shared" si="27"/>
        <v/>
      </c>
      <c r="O461" s="18" t="str">
        <f t="shared" si="28"/>
        <v/>
      </c>
      <c r="P461" s="18" t="str">
        <f t="shared" si="29"/>
        <v/>
      </c>
    </row>
    <row r="462" spans="1:16" x14ac:dyDescent="0.2">
      <c r="A462" s="8">
        <v>435</v>
      </c>
      <c r="B462" s="10"/>
      <c r="C462" s="10"/>
      <c r="D462" s="6"/>
      <c r="E462" s="18" t="str">
        <f t="shared" si="26"/>
        <v/>
      </c>
      <c r="N462" s="18" t="str">
        <f t="shared" si="27"/>
        <v/>
      </c>
      <c r="O462" s="18" t="str">
        <f t="shared" si="28"/>
        <v/>
      </c>
      <c r="P462" s="18" t="str">
        <f t="shared" si="29"/>
        <v/>
      </c>
    </row>
    <row r="463" spans="1:16" x14ac:dyDescent="0.2">
      <c r="A463" s="8">
        <v>436</v>
      </c>
      <c r="B463" s="10"/>
      <c r="C463" s="10"/>
      <c r="D463" s="6"/>
      <c r="E463" s="18" t="str">
        <f t="shared" si="26"/>
        <v/>
      </c>
      <c r="N463" s="18" t="str">
        <f t="shared" si="27"/>
        <v/>
      </c>
      <c r="O463" s="18" t="str">
        <f t="shared" si="28"/>
        <v/>
      </c>
      <c r="P463" s="18" t="str">
        <f t="shared" si="29"/>
        <v/>
      </c>
    </row>
    <row r="464" spans="1:16" x14ac:dyDescent="0.2">
      <c r="A464" s="8">
        <v>437</v>
      </c>
      <c r="B464" s="10"/>
      <c r="C464" s="10"/>
      <c r="D464" s="6"/>
      <c r="E464" s="18" t="str">
        <f t="shared" si="26"/>
        <v/>
      </c>
      <c r="N464" s="18" t="str">
        <f t="shared" si="27"/>
        <v/>
      </c>
      <c r="O464" s="18" t="str">
        <f t="shared" si="28"/>
        <v/>
      </c>
      <c r="P464" s="18" t="str">
        <f t="shared" si="29"/>
        <v/>
      </c>
    </row>
    <row r="465" spans="1:16" x14ac:dyDescent="0.2">
      <c r="A465" s="8">
        <v>438</v>
      </c>
      <c r="B465" s="10"/>
      <c r="C465" s="10"/>
      <c r="D465" s="6"/>
      <c r="E465" s="18" t="str">
        <f t="shared" si="26"/>
        <v/>
      </c>
      <c r="N465" s="18" t="str">
        <f t="shared" si="27"/>
        <v/>
      </c>
      <c r="O465" s="18" t="str">
        <f t="shared" si="28"/>
        <v/>
      </c>
      <c r="P465" s="18" t="str">
        <f t="shared" si="29"/>
        <v/>
      </c>
    </row>
    <row r="466" spans="1:16" x14ac:dyDescent="0.2">
      <c r="A466" s="8">
        <v>439</v>
      </c>
      <c r="B466" s="10"/>
      <c r="C466" s="10"/>
      <c r="D466" s="6"/>
      <c r="E466" s="18" t="str">
        <f t="shared" si="26"/>
        <v/>
      </c>
      <c r="N466" s="18" t="str">
        <f t="shared" si="27"/>
        <v/>
      </c>
      <c r="O466" s="18" t="str">
        <f t="shared" si="28"/>
        <v/>
      </c>
      <c r="P466" s="18" t="str">
        <f t="shared" si="29"/>
        <v/>
      </c>
    </row>
    <row r="467" spans="1:16" x14ac:dyDescent="0.2">
      <c r="A467" s="8">
        <v>440</v>
      </c>
      <c r="B467" s="10"/>
      <c r="C467" s="10"/>
      <c r="D467" s="6"/>
      <c r="E467" s="18" t="str">
        <f t="shared" si="26"/>
        <v/>
      </c>
      <c r="N467" s="18" t="str">
        <f t="shared" si="27"/>
        <v/>
      </c>
      <c r="O467" s="18" t="str">
        <f t="shared" si="28"/>
        <v/>
      </c>
      <c r="P467" s="18" t="str">
        <f t="shared" si="29"/>
        <v/>
      </c>
    </row>
    <row r="468" spans="1:16" x14ac:dyDescent="0.2">
      <c r="A468" s="8">
        <v>441</v>
      </c>
      <c r="B468" s="10"/>
      <c r="C468" s="10"/>
      <c r="D468" s="6"/>
      <c r="E468" s="18" t="str">
        <f t="shared" si="26"/>
        <v/>
      </c>
      <c r="N468" s="18" t="str">
        <f t="shared" si="27"/>
        <v/>
      </c>
      <c r="O468" s="18" t="str">
        <f t="shared" si="28"/>
        <v/>
      </c>
      <c r="P468" s="18" t="str">
        <f t="shared" si="29"/>
        <v/>
      </c>
    </row>
    <row r="469" spans="1:16" x14ac:dyDescent="0.2">
      <c r="A469" s="8">
        <v>442</v>
      </c>
      <c r="B469" s="10"/>
      <c r="C469" s="10"/>
      <c r="D469" s="6"/>
      <c r="E469" s="18" t="str">
        <f t="shared" si="26"/>
        <v/>
      </c>
      <c r="N469" s="18" t="str">
        <f t="shared" si="27"/>
        <v/>
      </c>
      <c r="O469" s="18" t="str">
        <f t="shared" si="28"/>
        <v/>
      </c>
      <c r="P469" s="18" t="str">
        <f t="shared" si="29"/>
        <v/>
      </c>
    </row>
    <row r="470" spans="1:16" x14ac:dyDescent="0.2">
      <c r="A470" s="8">
        <v>443</v>
      </c>
      <c r="B470" s="10"/>
      <c r="C470" s="10"/>
      <c r="D470" s="6"/>
      <c r="E470" s="18" t="str">
        <f t="shared" si="26"/>
        <v/>
      </c>
      <c r="N470" s="18" t="str">
        <f t="shared" si="27"/>
        <v/>
      </c>
      <c r="O470" s="18" t="str">
        <f t="shared" si="28"/>
        <v/>
      </c>
      <c r="P470" s="18" t="str">
        <f t="shared" si="29"/>
        <v/>
      </c>
    </row>
    <row r="471" spans="1:16" x14ac:dyDescent="0.2">
      <c r="A471" s="8">
        <v>444</v>
      </c>
      <c r="B471" s="10"/>
      <c r="C471" s="10"/>
      <c r="D471" s="6"/>
      <c r="E471" s="18" t="str">
        <f t="shared" si="26"/>
        <v/>
      </c>
      <c r="N471" s="18" t="str">
        <f t="shared" si="27"/>
        <v/>
      </c>
      <c r="O471" s="18" t="str">
        <f t="shared" si="28"/>
        <v/>
      </c>
      <c r="P471" s="18" t="str">
        <f t="shared" si="29"/>
        <v/>
      </c>
    </row>
    <row r="472" spans="1:16" x14ac:dyDescent="0.2">
      <c r="A472" s="8">
        <v>445</v>
      </c>
      <c r="B472" s="10"/>
      <c r="C472" s="10"/>
      <c r="D472" s="6"/>
      <c r="E472" s="18" t="str">
        <f t="shared" si="26"/>
        <v/>
      </c>
      <c r="N472" s="18" t="str">
        <f t="shared" si="27"/>
        <v/>
      </c>
      <c r="O472" s="18" t="str">
        <f t="shared" si="28"/>
        <v/>
      </c>
      <c r="P472" s="18" t="str">
        <f t="shared" si="29"/>
        <v/>
      </c>
    </row>
    <row r="473" spans="1:16" x14ac:dyDescent="0.2">
      <c r="A473" s="8">
        <v>446</v>
      </c>
      <c r="B473" s="10"/>
      <c r="C473" s="10"/>
      <c r="D473" s="6"/>
      <c r="E473" s="18" t="str">
        <f t="shared" si="26"/>
        <v/>
      </c>
      <c r="N473" s="18" t="str">
        <f t="shared" si="27"/>
        <v/>
      </c>
      <c r="O473" s="18" t="str">
        <f t="shared" si="28"/>
        <v/>
      </c>
      <c r="P473" s="18" t="str">
        <f t="shared" si="29"/>
        <v/>
      </c>
    </row>
    <row r="474" spans="1:16" x14ac:dyDescent="0.2">
      <c r="A474" s="8">
        <v>447</v>
      </c>
      <c r="B474" s="10"/>
      <c r="C474" s="10"/>
      <c r="D474" s="6"/>
      <c r="E474" s="18" t="str">
        <f t="shared" si="26"/>
        <v/>
      </c>
      <c r="N474" s="18" t="str">
        <f t="shared" si="27"/>
        <v/>
      </c>
      <c r="O474" s="18" t="str">
        <f t="shared" si="28"/>
        <v/>
      </c>
      <c r="P474" s="18" t="str">
        <f t="shared" si="29"/>
        <v/>
      </c>
    </row>
    <row r="475" spans="1:16" x14ac:dyDescent="0.2">
      <c r="A475" s="8">
        <v>448</v>
      </c>
      <c r="B475" s="10"/>
      <c r="C475" s="10"/>
      <c r="D475" s="6"/>
      <c r="E475" s="18" t="str">
        <f t="shared" si="26"/>
        <v/>
      </c>
      <c r="N475" s="18" t="str">
        <f t="shared" si="27"/>
        <v/>
      </c>
      <c r="O475" s="18" t="str">
        <f t="shared" si="28"/>
        <v/>
      </c>
      <c r="P475" s="18" t="str">
        <f t="shared" si="29"/>
        <v/>
      </c>
    </row>
    <row r="476" spans="1:16" x14ac:dyDescent="0.2">
      <c r="A476" s="8">
        <v>449</v>
      </c>
      <c r="B476" s="10"/>
      <c r="C476" s="10"/>
      <c r="D476" s="6"/>
      <c r="E476" s="18" t="str">
        <f t="shared" ref="E476:E539" si="30">IF(OR(B476="",C476=""),"",IF(B476&gt;C476,"Fel datum!",(IF(P476="FEL","Fel datum!",C476-B476))))</f>
        <v/>
      </c>
      <c r="N476" s="18" t="str">
        <f t="shared" ref="N476:N539" si="31">IF(D476="K",E476,"")</f>
        <v/>
      </c>
      <c r="O476" s="18" t="str">
        <f t="shared" ref="O476:O539" si="32">IF(D476="M",E476,"")</f>
        <v/>
      </c>
      <c r="P476" s="18" t="str">
        <f t="shared" si="29"/>
        <v/>
      </c>
    </row>
    <row r="477" spans="1:16" x14ac:dyDescent="0.2">
      <c r="A477" s="8">
        <v>450</v>
      </c>
      <c r="B477" s="10"/>
      <c r="C477" s="10"/>
      <c r="D477" s="6"/>
      <c r="E477" s="18" t="str">
        <f t="shared" si="30"/>
        <v/>
      </c>
      <c r="N477" s="18" t="str">
        <f t="shared" si="31"/>
        <v/>
      </c>
      <c r="O477" s="18" t="str">
        <f t="shared" si="32"/>
        <v/>
      </c>
      <c r="P477" s="18" t="str">
        <f t="shared" ref="P477:P540" si="33">IF(C477="","",IF(C477&lt;DATE(2024,1,1),"FEL",IF(C477&gt;DATE(2024,6,30),"FEL","")))</f>
        <v/>
      </c>
    </row>
    <row r="478" spans="1:16" x14ac:dyDescent="0.2">
      <c r="A478" s="8">
        <v>451</v>
      </c>
      <c r="B478" s="10"/>
      <c r="C478" s="10"/>
      <c r="D478" s="6"/>
      <c r="E478" s="18" t="str">
        <f t="shared" si="30"/>
        <v/>
      </c>
      <c r="N478" s="18" t="str">
        <f t="shared" si="31"/>
        <v/>
      </c>
      <c r="O478" s="18" t="str">
        <f t="shared" si="32"/>
        <v/>
      </c>
      <c r="P478" s="18" t="str">
        <f t="shared" si="33"/>
        <v/>
      </c>
    </row>
    <row r="479" spans="1:16" x14ac:dyDescent="0.2">
      <c r="A479" s="8">
        <v>452</v>
      </c>
      <c r="B479" s="10"/>
      <c r="C479" s="10"/>
      <c r="D479" s="6"/>
      <c r="E479" s="18" t="str">
        <f t="shared" si="30"/>
        <v/>
      </c>
      <c r="N479" s="18" t="str">
        <f t="shared" si="31"/>
        <v/>
      </c>
      <c r="O479" s="18" t="str">
        <f t="shared" si="32"/>
        <v/>
      </c>
      <c r="P479" s="18" t="str">
        <f t="shared" si="33"/>
        <v/>
      </c>
    </row>
    <row r="480" spans="1:16" x14ac:dyDescent="0.2">
      <c r="A480" s="8">
        <v>453</v>
      </c>
      <c r="B480" s="10"/>
      <c r="C480" s="10"/>
      <c r="D480" s="6"/>
      <c r="E480" s="18" t="str">
        <f t="shared" si="30"/>
        <v/>
      </c>
      <c r="N480" s="18" t="str">
        <f t="shared" si="31"/>
        <v/>
      </c>
      <c r="O480" s="18" t="str">
        <f t="shared" si="32"/>
        <v/>
      </c>
      <c r="P480" s="18" t="str">
        <f t="shared" si="33"/>
        <v/>
      </c>
    </row>
    <row r="481" spans="1:16" x14ac:dyDescent="0.2">
      <c r="A481" s="8">
        <v>454</v>
      </c>
      <c r="B481" s="10"/>
      <c r="C481" s="10"/>
      <c r="D481" s="6"/>
      <c r="E481" s="18" t="str">
        <f t="shared" si="30"/>
        <v/>
      </c>
      <c r="N481" s="18" t="str">
        <f t="shared" si="31"/>
        <v/>
      </c>
      <c r="O481" s="18" t="str">
        <f t="shared" si="32"/>
        <v/>
      </c>
      <c r="P481" s="18" t="str">
        <f t="shared" si="33"/>
        <v/>
      </c>
    </row>
    <row r="482" spans="1:16" x14ac:dyDescent="0.2">
      <c r="A482" s="8">
        <v>455</v>
      </c>
      <c r="B482" s="10"/>
      <c r="C482" s="10"/>
      <c r="D482" s="6"/>
      <c r="E482" s="18" t="str">
        <f t="shared" si="30"/>
        <v/>
      </c>
      <c r="N482" s="18" t="str">
        <f t="shared" si="31"/>
        <v/>
      </c>
      <c r="O482" s="18" t="str">
        <f t="shared" si="32"/>
        <v/>
      </c>
      <c r="P482" s="18" t="str">
        <f t="shared" si="33"/>
        <v/>
      </c>
    </row>
    <row r="483" spans="1:16" x14ac:dyDescent="0.2">
      <c r="A483" s="8">
        <v>456</v>
      </c>
      <c r="B483" s="10"/>
      <c r="C483" s="10"/>
      <c r="D483" s="6"/>
      <c r="E483" s="18" t="str">
        <f t="shared" si="30"/>
        <v/>
      </c>
      <c r="N483" s="18" t="str">
        <f t="shared" si="31"/>
        <v/>
      </c>
      <c r="O483" s="18" t="str">
        <f t="shared" si="32"/>
        <v/>
      </c>
      <c r="P483" s="18" t="str">
        <f t="shared" si="33"/>
        <v/>
      </c>
    </row>
    <row r="484" spans="1:16" x14ac:dyDescent="0.2">
      <c r="A484" s="8">
        <v>457</v>
      </c>
      <c r="B484" s="10"/>
      <c r="C484" s="10"/>
      <c r="D484" s="6"/>
      <c r="E484" s="18" t="str">
        <f t="shared" si="30"/>
        <v/>
      </c>
      <c r="N484" s="18" t="str">
        <f t="shared" si="31"/>
        <v/>
      </c>
      <c r="O484" s="18" t="str">
        <f t="shared" si="32"/>
        <v/>
      </c>
      <c r="P484" s="18" t="str">
        <f t="shared" si="33"/>
        <v/>
      </c>
    </row>
    <row r="485" spans="1:16" x14ac:dyDescent="0.2">
      <c r="A485" s="8">
        <v>458</v>
      </c>
      <c r="B485" s="10"/>
      <c r="C485" s="10"/>
      <c r="D485" s="6"/>
      <c r="E485" s="18" t="str">
        <f t="shared" si="30"/>
        <v/>
      </c>
      <c r="N485" s="18" t="str">
        <f t="shared" si="31"/>
        <v/>
      </c>
      <c r="O485" s="18" t="str">
        <f t="shared" si="32"/>
        <v/>
      </c>
      <c r="P485" s="18" t="str">
        <f t="shared" si="33"/>
        <v/>
      </c>
    </row>
    <row r="486" spans="1:16" x14ac:dyDescent="0.2">
      <c r="A486" s="8">
        <v>459</v>
      </c>
      <c r="B486" s="10"/>
      <c r="C486" s="10"/>
      <c r="D486" s="6"/>
      <c r="E486" s="18" t="str">
        <f t="shared" si="30"/>
        <v/>
      </c>
      <c r="N486" s="18" t="str">
        <f t="shared" si="31"/>
        <v/>
      </c>
      <c r="O486" s="18" t="str">
        <f t="shared" si="32"/>
        <v/>
      </c>
      <c r="P486" s="18" t="str">
        <f t="shared" si="33"/>
        <v/>
      </c>
    </row>
    <row r="487" spans="1:16" x14ac:dyDescent="0.2">
      <c r="A487" s="8">
        <v>460</v>
      </c>
      <c r="B487" s="10"/>
      <c r="C487" s="10"/>
      <c r="D487" s="6"/>
      <c r="E487" s="18" t="str">
        <f t="shared" si="30"/>
        <v/>
      </c>
      <c r="N487" s="18" t="str">
        <f t="shared" si="31"/>
        <v/>
      </c>
      <c r="O487" s="18" t="str">
        <f t="shared" si="32"/>
        <v/>
      </c>
      <c r="P487" s="18" t="str">
        <f t="shared" si="33"/>
        <v/>
      </c>
    </row>
    <row r="488" spans="1:16" x14ac:dyDescent="0.2">
      <c r="A488" s="8">
        <v>461</v>
      </c>
      <c r="B488" s="10"/>
      <c r="C488" s="10"/>
      <c r="D488" s="6"/>
      <c r="E488" s="18" t="str">
        <f t="shared" si="30"/>
        <v/>
      </c>
      <c r="N488" s="18" t="str">
        <f t="shared" si="31"/>
        <v/>
      </c>
      <c r="O488" s="18" t="str">
        <f t="shared" si="32"/>
        <v/>
      </c>
      <c r="P488" s="18" t="str">
        <f t="shared" si="33"/>
        <v/>
      </c>
    </row>
    <row r="489" spans="1:16" x14ac:dyDescent="0.2">
      <c r="A489" s="8">
        <v>462</v>
      </c>
      <c r="B489" s="10"/>
      <c r="C489" s="10"/>
      <c r="D489" s="6"/>
      <c r="E489" s="18" t="str">
        <f t="shared" si="30"/>
        <v/>
      </c>
      <c r="N489" s="18" t="str">
        <f t="shared" si="31"/>
        <v/>
      </c>
      <c r="O489" s="18" t="str">
        <f t="shared" si="32"/>
        <v/>
      </c>
      <c r="P489" s="18" t="str">
        <f t="shared" si="33"/>
        <v/>
      </c>
    </row>
    <row r="490" spans="1:16" x14ac:dyDescent="0.2">
      <c r="A490" s="8">
        <v>463</v>
      </c>
      <c r="B490" s="10"/>
      <c r="C490" s="10"/>
      <c r="D490" s="6"/>
      <c r="E490" s="18" t="str">
        <f t="shared" si="30"/>
        <v/>
      </c>
      <c r="N490" s="18" t="str">
        <f t="shared" si="31"/>
        <v/>
      </c>
      <c r="O490" s="18" t="str">
        <f t="shared" si="32"/>
        <v/>
      </c>
      <c r="P490" s="18" t="str">
        <f t="shared" si="33"/>
        <v/>
      </c>
    </row>
    <row r="491" spans="1:16" x14ac:dyDescent="0.2">
      <c r="A491" s="8">
        <v>464</v>
      </c>
      <c r="B491" s="10"/>
      <c r="C491" s="10"/>
      <c r="D491" s="6"/>
      <c r="E491" s="18" t="str">
        <f t="shared" si="30"/>
        <v/>
      </c>
      <c r="N491" s="18" t="str">
        <f t="shared" si="31"/>
        <v/>
      </c>
      <c r="O491" s="18" t="str">
        <f t="shared" si="32"/>
        <v/>
      </c>
      <c r="P491" s="18" t="str">
        <f t="shared" si="33"/>
        <v/>
      </c>
    </row>
    <row r="492" spans="1:16" x14ac:dyDescent="0.2">
      <c r="A492" s="8">
        <v>465</v>
      </c>
      <c r="B492" s="10"/>
      <c r="C492" s="10"/>
      <c r="D492" s="6"/>
      <c r="E492" s="18" t="str">
        <f t="shared" si="30"/>
        <v/>
      </c>
      <c r="N492" s="18" t="str">
        <f t="shared" si="31"/>
        <v/>
      </c>
      <c r="O492" s="18" t="str">
        <f t="shared" si="32"/>
        <v/>
      </c>
      <c r="P492" s="18" t="str">
        <f t="shared" si="33"/>
        <v/>
      </c>
    </row>
    <row r="493" spans="1:16" x14ac:dyDescent="0.2">
      <c r="A493" s="8">
        <v>466</v>
      </c>
      <c r="B493" s="10"/>
      <c r="C493" s="10"/>
      <c r="D493" s="6"/>
      <c r="E493" s="18" t="str">
        <f t="shared" si="30"/>
        <v/>
      </c>
      <c r="N493" s="18" t="str">
        <f t="shared" si="31"/>
        <v/>
      </c>
      <c r="O493" s="18" t="str">
        <f t="shared" si="32"/>
        <v/>
      </c>
      <c r="P493" s="18" t="str">
        <f t="shared" si="33"/>
        <v/>
      </c>
    </row>
    <row r="494" spans="1:16" x14ac:dyDescent="0.2">
      <c r="A494" s="8">
        <v>467</v>
      </c>
      <c r="B494" s="10"/>
      <c r="C494" s="10"/>
      <c r="D494" s="6"/>
      <c r="E494" s="18" t="str">
        <f t="shared" si="30"/>
        <v/>
      </c>
      <c r="N494" s="18" t="str">
        <f t="shared" si="31"/>
        <v/>
      </c>
      <c r="O494" s="18" t="str">
        <f t="shared" si="32"/>
        <v/>
      </c>
      <c r="P494" s="18" t="str">
        <f t="shared" si="33"/>
        <v/>
      </c>
    </row>
    <row r="495" spans="1:16" x14ac:dyDescent="0.2">
      <c r="A495" s="8">
        <v>468</v>
      </c>
      <c r="B495" s="10"/>
      <c r="C495" s="10"/>
      <c r="D495" s="6"/>
      <c r="E495" s="18" t="str">
        <f t="shared" si="30"/>
        <v/>
      </c>
      <c r="N495" s="18" t="str">
        <f t="shared" si="31"/>
        <v/>
      </c>
      <c r="O495" s="18" t="str">
        <f t="shared" si="32"/>
        <v/>
      </c>
      <c r="P495" s="18" t="str">
        <f t="shared" si="33"/>
        <v/>
      </c>
    </row>
    <row r="496" spans="1:16" x14ac:dyDescent="0.2">
      <c r="A496" s="8">
        <v>469</v>
      </c>
      <c r="B496" s="10"/>
      <c r="C496" s="10"/>
      <c r="D496" s="6"/>
      <c r="E496" s="18" t="str">
        <f t="shared" si="30"/>
        <v/>
      </c>
      <c r="N496" s="18" t="str">
        <f t="shared" si="31"/>
        <v/>
      </c>
      <c r="O496" s="18" t="str">
        <f t="shared" si="32"/>
        <v/>
      </c>
      <c r="P496" s="18" t="str">
        <f t="shared" si="33"/>
        <v/>
      </c>
    </row>
    <row r="497" spans="1:16" x14ac:dyDescent="0.2">
      <c r="A497" s="8">
        <v>470</v>
      </c>
      <c r="B497" s="10"/>
      <c r="C497" s="10"/>
      <c r="D497" s="6"/>
      <c r="E497" s="18" t="str">
        <f t="shared" si="30"/>
        <v/>
      </c>
      <c r="N497" s="18" t="str">
        <f t="shared" si="31"/>
        <v/>
      </c>
      <c r="O497" s="18" t="str">
        <f t="shared" si="32"/>
        <v/>
      </c>
      <c r="P497" s="18" t="str">
        <f t="shared" si="33"/>
        <v/>
      </c>
    </row>
    <row r="498" spans="1:16" x14ac:dyDescent="0.2">
      <c r="A498" s="8">
        <v>471</v>
      </c>
      <c r="B498" s="10"/>
      <c r="C498" s="10"/>
      <c r="D498" s="6"/>
      <c r="E498" s="18" t="str">
        <f t="shared" si="30"/>
        <v/>
      </c>
      <c r="N498" s="18" t="str">
        <f t="shared" si="31"/>
        <v/>
      </c>
      <c r="O498" s="18" t="str">
        <f t="shared" si="32"/>
        <v/>
      </c>
      <c r="P498" s="18" t="str">
        <f t="shared" si="33"/>
        <v/>
      </c>
    </row>
    <row r="499" spans="1:16" x14ac:dyDescent="0.2">
      <c r="A499" s="8">
        <v>472</v>
      </c>
      <c r="B499" s="10"/>
      <c r="C499" s="10"/>
      <c r="D499" s="6"/>
      <c r="E499" s="18" t="str">
        <f t="shared" si="30"/>
        <v/>
      </c>
      <c r="N499" s="18" t="str">
        <f t="shared" si="31"/>
        <v/>
      </c>
      <c r="O499" s="18" t="str">
        <f t="shared" si="32"/>
        <v/>
      </c>
      <c r="P499" s="18" t="str">
        <f t="shared" si="33"/>
        <v/>
      </c>
    </row>
    <row r="500" spans="1:16" x14ac:dyDescent="0.2">
      <c r="A500" s="8">
        <v>473</v>
      </c>
      <c r="B500" s="10"/>
      <c r="C500" s="10"/>
      <c r="D500" s="6"/>
      <c r="E500" s="18" t="str">
        <f t="shared" si="30"/>
        <v/>
      </c>
      <c r="N500" s="18" t="str">
        <f t="shared" si="31"/>
        <v/>
      </c>
      <c r="O500" s="18" t="str">
        <f t="shared" si="32"/>
        <v/>
      </c>
      <c r="P500" s="18" t="str">
        <f t="shared" si="33"/>
        <v/>
      </c>
    </row>
    <row r="501" spans="1:16" x14ac:dyDescent="0.2">
      <c r="A501" s="8">
        <v>474</v>
      </c>
      <c r="B501" s="10"/>
      <c r="C501" s="10"/>
      <c r="D501" s="6"/>
      <c r="E501" s="18" t="str">
        <f t="shared" si="30"/>
        <v/>
      </c>
      <c r="N501" s="18" t="str">
        <f t="shared" si="31"/>
        <v/>
      </c>
      <c r="O501" s="18" t="str">
        <f t="shared" si="32"/>
        <v/>
      </c>
      <c r="P501" s="18" t="str">
        <f t="shared" si="33"/>
        <v/>
      </c>
    </row>
    <row r="502" spans="1:16" x14ac:dyDescent="0.2">
      <c r="A502" s="8">
        <v>475</v>
      </c>
      <c r="B502" s="10"/>
      <c r="C502" s="10"/>
      <c r="D502" s="6"/>
      <c r="E502" s="18" t="str">
        <f t="shared" si="30"/>
        <v/>
      </c>
      <c r="N502" s="18" t="str">
        <f t="shared" si="31"/>
        <v/>
      </c>
      <c r="O502" s="18" t="str">
        <f t="shared" si="32"/>
        <v/>
      </c>
      <c r="P502" s="18" t="str">
        <f t="shared" si="33"/>
        <v/>
      </c>
    </row>
    <row r="503" spans="1:16" x14ac:dyDescent="0.2">
      <c r="A503" s="8">
        <v>476</v>
      </c>
      <c r="B503" s="10"/>
      <c r="C503" s="10"/>
      <c r="D503" s="6"/>
      <c r="E503" s="18" t="str">
        <f t="shared" si="30"/>
        <v/>
      </c>
      <c r="N503" s="18" t="str">
        <f t="shared" si="31"/>
        <v/>
      </c>
      <c r="O503" s="18" t="str">
        <f t="shared" si="32"/>
        <v/>
      </c>
      <c r="P503" s="18" t="str">
        <f t="shared" si="33"/>
        <v/>
      </c>
    </row>
    <row r="504" spans="1:16" x14ac:dyDescent="0.2">
      <c r="A504" s="8">
        <v>477</v>
      </c>
      <c r="B504" s="10"/>
      <c r="C504" s="10"/>
      <c r="D504" s="6"/>
      <c r="E504" s="18" t="str">
        <f t="shared" si="30"/>
        <v/>
      </c>
      <c r="N504" s="18" t="str">
        <f t="shared" si="31"/>
        <v/>
      </c>
      <c r="O504" s="18" t="str">
        <f t="shared" si="32"/>
        <v/>
      </c>
      <c r="P504" s="18" t="str">
        <f t="shared" si="33"/>
        <v/>
      </c>
    </row>
    <row r="505" spans="1:16" x14ac:dyDescent="0.2">
      <c r="A505" s="8">
        <v>478</v>
      </c>
      <c r="B505" s="10"/>
      <c r="C505" s="10"/>
      <c r="D505" s="6"/>
      <c r="E505" s="18" t="str">
        <f t="shared" si="30"/>
        <v/>
      </c>
      <c r="N505" s="18" t="str">
        <f t="shared" si="31"/>
        <v/>
      </c>
      <c r="O505" s="18" t="str">
        <f t="shared" si="32"/>
        <v/>
      </c>
      <c r="P505" s="18" t="str">
        <f t="shared" si="33"/>
        <v/>
      </c>
    </row>
    <row r="506" spans="1:16" x14ac:dyDescent="0.2">
      <c r="A506" s="8">
        <v>479</v>
      </c>
      <c r="B506" s="10"/>
      <c r="C506" s="10"/>
      <c r="D506" s="6"/>
      <c r="E506" s="18" t="str">
        <f t="shared" si="30"/>
        <v/>
      </c>
      <c r="N506" s="18" t="str">
        <f t="shared" si="31"/>
        <v/>
      </c>
      <c r="O506" s="18" t="str">
        <f t="shared" si="32"/>
        <v/>
      </c>
      <c r="P506" s="18" t="str">
        <f t="shared" si="33"/>
        <v/>
      </c>
    </row>
    <row r="507" spans="1:16" x14ac:dyDescent="0.2">
      <c r="A507" s="8">
        <v>480</v>
      </c>
      <c r="B507" s="10"/>
      <c r="C507" s="10"/>
      <c r="D507" s="6"/>
      <c r="E507" s="18" t="str">
        <f t="shared" si="30"/>
        <v/>
      </c>
      <c r="N507" s="18" t="str">
        <f t="shared" si="31"/>
        <v/>
      </c>
      <c r="O507" s="18" t="str">
        <f t="shared" si="32"/>
        <v/>
      </c>
      <c r="P507" s="18" t="str">
        <f t="shared" si="33"/>
        <v/>
      </c>
    </row>
    <row r="508" spans="1:16" x14ac:dyDescent="0.2">
      <c r="A508" s="8">
        <v>481</v>
      </c>
      <c r="B508" s="10"/>
      <c r="C508" s="10"/>
      <c r="D508" s="6"/>
      <c r="E508" s="18" t="str">
        <f t="shared" si="30"/>
        <v/>
      </c>
      <c r="N508" s="18" t="str">
        <f t="shared" si="31"/>
        <v/>
      </c>
      <c r="O508" s="18" t="str">
        <f t="shared" si="32"/>
        <v/>
      </c>
      <c r="P508" s="18" t="str">
        <f t="shared" si="33"/>
        <v/>
      </c>
    </row>
    <row r="509" spans="1:16" x14ac:dyDescent="0.2">
      <c r="A509" s="8">
        <v>482</v>
      </c>
      <c r="B509" s="10"/>
      <c r="C509" s="10"/>
      <c r="D509" s="6"/>
      <c r="E509" s="18" t="str">
        <f t="shared" si="30"/>
        <v/>
      </c>
      <c r="N509" s="18" t="str">
        <f t="shared" si="31"/>
        <v/>
      </c>
      <c r="O509" s="18" t="str">
        <f t="shared" si="32"/>
        <v/>
      </c>
      <c r="P509" s="18" t="str">
        <f t="shared" si="33"/>
        <v/>
      </c>
    </row>
    <row r="510" spans="1:16" x14ac:dyDescent="0.2">
      <c r="A510" s="8">
        <v>483</v>
      </c>
      <c r="B510" s="10"/>
      <c r="C510" s="10"/>
      <c r="D510" s="6"/>
      <c r="E510" s="18" t="str">
        <f t="shared" si="30"/>
        <v/>
      </c>
      <c r="N510" s="18" t="str">
        <f t="shared" si="31"/>
        <v/>
      </c>
      <c r="O510" s="18" t="str">
        <f t="shared" si="32"/>
        <v/>
      </c>
      <c r="P510" s="18" t="str">
        <f t="shared" si="33"/>
        <v/>
      </c>
    </row>
    <row r="511" spans="1:16" x14ac:dyDescent="0.2">
      <c r="A511" s="8">
        <v>484</v>
      </c>
      <c r="B511" s="10"/>
      <c r="C511" s="10"/>
      <c r="D511" s="6"/>
      <c r="E511" s="18" t="str">
        <f t="shared" si="30"/>
        <v/>
      </c>
      <c r="N511" s="18" t="str">
        <f t="shared" si="31"/>
        <v/>
      </c>
      <c r="O511" s="18" t="str">
        <f t="shared" si="32"/>
        <v/>
      </c>
      <c r="P511" s="18" t="str">
        <f t="shared" si="33"/>
        <v/>
      </c>
    </row>
    <row r="512" spans="1:16" x14ac:dyDescent="0.2">
      <c r="A512" s="8">
        <v>485</v>
      </c>
      <c r="B512" s="10"/>
      <c r="C512" s="10"/>
      <c r="D512" s="6"/>
      <c r="E512" s="18" t="str">
        <f t="shared" si="30"/>
        <v/>
      </c>
      <c r="N512" s="18" t="str">
        <f t="shared" si="31"/>
        <v/>
      </c>
      <c r="O512" s="18" t="str">
        <f t="shared" si="32"/>
        <v/>
      </c>
      <c r="P512" s="18" t="str">
        <f t="shared" si="33"/>
        <v/>
      </c>
    </row>
    <row r="513" spans="1:16" x14ac:dyDescent="0.2">
      <c r="A513" s="8">
        <v>486</v>
      </c>
      <c r="B513" s="10"/>
      <c r="C513" s="10"/>
      <c r="D513" s="6"/>
      <c r="E513" s="18" t="str">
        <f t="shared" si="30"/>
        <v/>
      </c>
      <c r="N513" s="18" t="str">
        <f t="shared" si="31"/>
        <v/>
      </c>
      <c r="O513" s="18" t="str">
        <f t="shared" si="32"/>
        <v/>
      </c>
      <c r="P513" s="18" t="str">
        <f t="shared" si="33"/>
        <v/>
      </c>
    </row>
    <row r="514" spans="1:16" x14ac:dyDescent="0.2">
      <c r="A514" s="8">
        <v>487</v>
      </c>
      <c r="B514" s="10"/>
      <c r="C514" s="10"/>
      <c r="D514" s="6"/>
      <c r="E514" s="18" t="str">
        <f t="shared" si="30"/>
        <v/>
      </c>
      <c r="N514" s="18" t="str">
        <f t="shared" si="31"/>
        <v/>
      </c>
      <c r="O514" s="18" t="str">
        <f t="shared" si="32"/>
        <v/>
      </c>
      <c r="P514" s="18" t="str">
        <f t="shared" si="33"/>
        <v/>
      </c>
    </row>
    <row r="515" spans="1:16" x14ac:dyDescent="0.2">
      <c r="A515" s="8">
        <v>488</v>
      </c>
      <c r="B515" s="10"/>
      <c r="C515" s="10"/>
      <c r="D515" s="6"/>
      <c r="E515" s="18" t="str">
        <f t="shared" si="30"/>
        <v/>
      </c>
      <c r="N515" s="18" t="str">
        <f t="shared" si="31"/>
        <v/>
      </c>
      <c r="O515" s="18" t="str">
        <f t="shared" si="32"/>
        <v/>
      </c>
      <c r="P515" s="18" t="str">
        <f t="shared" si="33"/>
        <v/>
      </c>
    </row>
    <row r="516" spans="1:16" x14ac:dyDescent="0.2">
      <c r="A516" s="8">
        <v>489</v>
      </c>
      <c r="B516" s="10"/>
      <c r="C516" s="10"/>
      <c r="D516" s="6"/>
      <c r="E516" s="18" t="str">
        <f t="shared" si="30"/>
        <v/>
      </c>
      <c r="N516" s="18" t="str">
        <f t="shared" si="31"/>
        <v/>
      </c>
      <c r="O516" s="18" t="str">
        <f t="shared" si="32"/>
        <v/>
      </c>
      <c r="P516" s="18" t="str">
        <f t="shared" si="33"/>
        <v/>
      </c>
    </row>
    <row r="517" spans="1:16" x14ac:dyDescent="0.2">
      <c r="A517" s="8">
        <v>490</v>
      </c>
      <c r="B517" s="10"/>
      <c r="C517" s="10"/>
      <c r="D517" s="6"/>
      <c r="E517" s="18" t="str">
        <f t="shared" si="30"/>
        <v/>
      </c>
      <c r="N517" s="18" t="str">
        <f t="shared" si="31"/>
        <v/>
      </c>
      <c r="O517" s="18" t="str">
        <f t="shared" si="32"/>
        <v/>
      </c>
      <c r="P517" s="18" t="str">
        <f t="shared" si="33"/>
        <v/>
      </c>
    </row>
    <row r="518" spans="1:16" x14ac:dyDescent="0.2">
      <c r="A518" s="8">
        <v>491</v>
      </c>
      <c r="B518" s="10"/>
      <c r="C518" s="10"/>
      <c r="D518" s="6"/>
      <c r="E518" s="18" t="str">
        <f t="shared" si="30"/>
        <v/>
      </c>
      <c r="N518" s="18" t="str">
        <f t="shared" si="31"/>
        <v/>
      </c>
      <c r="O518" s="18" t="str">
        <f t="shared" si="32"/>
        <v/>
      </c>
      <c r="P518" s="18" t="str">
        <f t="shared" si="33"/>
        <v/>
      </c>
    </row>
    <row r="519" spans="1:16" x14ac:dyDescent="0.2">
      <c r="A519" s="8">
        <v>492</v>
      </c>
      <c r="B519" s="10"/>
      <c r="C519" s="10"/>
      <c r="D519" s="6"/>
      <c r="E519" s="18" t="str">
        <f t="shared" si="30"/>
        <v/>
      </c>
      <c r="N519" s="18" t="str">
        <f t="shared" si="31"/>
        <v/>
      </c>
      <c r="O519" s="18" t="str">
        <f t="shared" si="32"/>
        <v/>
      </c>
      <c r="P519" s="18" t="str">
        <f t="shared" si="33"/>
        <v/>
      </c>
    </row>
    <row r="520" spans="1:16" x14ac:dyDescent="0.2">
      <c r="A520" s="8">
        <v>493</v>
      </c>
      <c r="B520" s="10"/>
      <c r="C520" s="10"/>
      <c r="D520" s="6"/>
      <c r="E520" s="18" t="str">
        <f t="shared" si="30"/>
        <v/>
      </c>
      <c r="N520" s="18" t="str">
        <f t="shared" si="31"/>
        <v/>
      </c>
      <c r="O520" s="18" t="str">
        <f t="shared" si="32"/>
        <v/>
      </c>
      <c r="P520" s="18" t="str">
        <f t="shared" si="33"/>
        <v/>
      </c>
    </row>
    <row r="521" spans="1:16" x14ac:dyDescent="0.2">
      <c r="A521" s="8">
        <v>494</v>
      </c>
      <c r="B521" s="10"/>
      <c r="C521" s="10"/>
      <c r="D521" s="6"/>
      <c r="E521" s="18" t="str">
        <f t="shared" si="30"/>
        <v/>
      </c>
      <c r="N521" s="18" t="str">
        <f t="shared" si="31"/>
        <v/>
      </c>
      <c r="O521" s="18" t="str">
        <f t="shared" si="32"/>
        <v/>
      </c>
      <c r="P521" s="18" t="str">
        <f t="shared" si="33"/>
        <v/>
      </c>
    </row>
    <row r="522" spans="1:16" x14ac:dyDescent="0.2">
      <c r="A522" s="8">
        <v>495</v>
      </c>
      <c r="B522" s="10"/>
      <c r="C522" s="10"/>
      <c r="D522" s="6"/>
      <c r="E522" s="18" t="str">
        <f t="shared" si="30"/>
        <v/>
      </c>
      <c r="N522" s="18" t="str">
        <f t="shared" si="31"/>
        <v/>
      </c>
      <c r="O522" s="18" t="str">
        <f t="shared" si="32"/>
        <v/>
      </c>
      <c r="P522" s="18" t="str">
        <f t="shared" si="33"/>
        <v/>
      </c>
    </row>
    <row r="523" spans="1:16" x14ac:dyDescent="0.2">
      <c r="A523" s="8">
        <v>496</v>
      </c>
      <c r="B523" s="10"/>
      <c r="C523" s="10"/>
      <c r="D523" s="6"/>
      <c r="E523" s="18" t="str">
        <f t="shared" si="30"/>
        <v/>
      </c>
      <c r="N523" s="18" t="str">
        <f t="shared" si="31"/>
        <v/>
      </c>
      <c r="O523" s="18" t="str">
        <f t="shared" si="32"/>
        <v/>
      </c>
      <c r="P523" s="18" t="str">
        <f t="shared" si="33"/>
        <v/>
      </c>
    </row>
    <row r="524" spans="1:16" x14ac:dyDescent="0.2">
      <c r="A524" s="8">
        <v>497</v>
      </c>
      <c r="B524" s="10"/>
      <c r="C524" s="10"/>
      <c r="D524" s="6"/>
      <c r="E524" s="18" t="str">
        <f t="shared" si="30"/>
        <v/>
      </c>
      <c r="N524" s="18" t="str">
        <f t="shared" si="31"/>
        <v/>
      </c>
      <c r="O524" s="18" t="str">
        <f t="shared" si="32"/>
        <v/>
      </c>
      <c r="P524" s="18" t="str">
        <f t="shared" si="33"/>
        <v/>
      </c>
    </row>
    <row r="525" spans="1:16" x14ac:dyDescent="0.2">
      <c r="A525" s="8">
        <v>498</v>
      </c>
      <c r="B525" s="10"/>
      <c r="C525" s="10"/>
      <c r="D525" s="6"/>
      <c r="E525" s="18" t="str">
        <f t="shared" si="30"/>
        <v/>
      </c>
      <c r="N525" s="18" t="str">
        <f t="shared" si="31"/>
        <v/>
      </c>
      <c r="O525" s="18" t="str">
        <f t="shared" si="32"/>
        <v/>
      </c>
      <c r="P525" s="18" t="str">
        <f t="shared" si="33"/>
        <v/>
      </c>
    </row>
    <row r="526" spans="1:16" x14ac:dyDescent="0.2">
      <c r="A526" s="8">
        <v>499</v>
      </c>
      <c r="B526" s="10"/>
      <c r="C526" s="10"/>
      <c r="D526" s="6"/>
      <c r="E526" s="18" t="str">
        <f t="shared" si="30"/>
        <v/>
      </c>
      <c r="N526" s="18" t="str">
        <f t="shared" si="31"/>
        <v/>
      </c>
      <c r="O526" s="18" t="str">
        <f t="shared" si="32"/>
        <v/>
      </c>
      <c r="P526" s="18" t="str">
        <f t="shared" si="33"/>
        <v/>
      </c>
    </row>
    <row r="527" spans="1:16" x14ac:dyDescent="0.2">
      <c r="A527" s="8">
        <v>500</v>
      </c>
      <c r="B527" s="10"/>
      <c r="C527" s="10"/>
      <c r="D527" s="6"/>
      <c r="E527" s="18" t="str">
        <f t="shared" si="30"/>
        <v/>
      </c>
      <c r="N527" s="18" t="str">
        <f t="shared" si="31"/>
        <v/>
      </c>
      <c r="O527" s="18" t="str">
        <f t="shared" si="32"/>
        <v/>
      </c>
      <c r="P527" s="18" t="str">
        <f t="shared" si="33"/>
        <v/>
      </c>
    </row>
    <row r="528" spans="1:16" x14ac:dyDescent="0.2">
      <c r="A528" s="8">
        <v>501</v>
      </c>
      <c r="B528" s="10"/>
      <c r="C528" s="10"/>
      <c r="D528" s="6"/>
      <c r="E528" s="18" t="str">
        <f t="shared" si="30"/>
        <v/>
      </c>
      <c r="N528" s="18" t="str">
        <f t="shared" si="31"/>
        <v/>
      </c>
      <c r="O528" s="18" t="str">
        <f t="shared" si="32"/>
        <v/>
      </c>
      <c r="P528" s="18" t="str">
        <f t="shared" si="33"/>
        <v/>
      </c>
    </row>
    <row r="529" spans="1:16" x14ac:dyDescent="0.2">
      <c r="A529" s="8">
        <v>502</v>
      </c>
      <c r="B529" s="10"/>
      <c r="C529" s="10"/>
      <c r="D529" s="6"/>
      <c r="E529" s="18" t="str">
        <f t="shared" si="30"/>
        <v/>
      </c>
      <c r="N529" s="18" t="str">
        <f t="shared" si="31"/>
        <v/>
      </c>
      <c r="O529" s="18" t="str">
        <f t="shared" si="32"/>
        <v/>
      </c>
      <c r="P529" s="18" t="str">
        <f t="shared" si="33"/>
        <v/>
      </c>
    </row>
    <row r="530" spans="1:16" x14ac:dyDescent="0.2">
      <c r="A530" s="8">
        <v>503</v>
      </c>
      <c r="B530" s="10"/>
      <c r="C530" s="10"/>
      <c r="D530" s="6"/>
      <c r="E530" s="18" t="str">
        <f t="shared" si="30"/>
        <v/>
      </c>
      <c r="N530" s="18" t="str">
        <f t="shared" si="31"/>
        <v/>
      </c>
      <c r="O530" s="18" t="str">
        <f t="shared" si="32"/>
        <v/>
      </c>
      <c r="P530" s="18" t="str">
        <f t="shared" si="33"/>
        <v/>
      </c>
    </row>
    <row r="531" spans="1:16" x14ac:dyDescent="0.2">
      <c r="A531" s="8">
        <v>504</v>
      </c>
      <c r="B531" s="10"/>
      <c r="C531" s="10"/>
      <c r="D531" s="6"/>
      <c r="E531" s="18" t="str">
        <f t="shared" si="30"/>
        <v/>
      </c>
      <c r="N531" s="18" t="str">
        <f t="shared" si="31"/>
        <v/>
      </c>
      <c r="O531" s="18" t="str">
        <f t="shared" si="32"/>
        <v/>
      </c>
      <c r="P531" s="18" t="str">
        <f t="shared" si="33"/>
        <v/>
      </c>
    </row>
    <row r="532" spans="1:16" x14ac:dyDescent="0.2">
      <c r="A532" s="8">
        <v>505</v>
      </c>
      <c r="B532" s="10"/>
      <c r="C532" s="10"/>
      <c r="D532" s="6"/>
      <c r="E532" s="18" t="str">
        <f t="shared" si="30"/>
        <v/>
      </c>
      <c r="N532" s="18" t="str">
        <f t="shared" si="31"/>
        <v/>
      </c>
      <c r="O532" s="18" t="str">
        <f t="shared" si="32"/>
        <v/>
      </c>
      <c r="P532" s="18" t="str">
        <f t="shared" si="33"/>
        <v/>
      </c>
    </row>
    <row r="533" spans="1:16" x14ac:dyDescent="0.2">
      <c r="A533" s="8">
        <v>506</v>
      </c>
      <c r="B533" s="10"/>
      <c r="C533" s="10"/>
      <c r="D533" s="6"/>
      <c r="E533" s="18" t="str">
        <f t="shared" si="30"/>
        <v/>
      </c>
      <c r="N533" s="18" t="str">
        <f t="shared" si="31"/>
        <v/>
      </c>
      <c r="O533" s="18" t="str">
        <f t="shared" si="32"/>
        <v/>
      </c>
      <c r="P533" s="18" t="str">
        <f t="shared" si="33"/>
        <v/>
      </c>
    </row>
    <row r="534" spans="1:16" x14ac:dyDescent="0.2">
      <c r="A534" s="8">
        <v>507</v>
      </c>
      <c r="B534" s="10"/>
      <c r="C534" s="10"/>
      <c r="D534" s="6"/>
      <c r="E534" s="18" t="str">
        <f t="shared" si="30"/>
        <v/>
      </c>
      <c r="N534" s="18" t="str">
        <f t="shared" si="31"/>
        <v/>
      </c>
      <c r="O534" s="18" t="str">
        <f t="shared" si="32"/>
        <v/>
      </c>
      <c r="P534" s="18" t="str">
        <f t="shared" si="33"/>
        <v/>
      </c>
    </row>
    <row r="535" spans="1:16" x14ac:dyDescent="0.2">
      <c r="A535" s="8">
        <v>508</v>
      </c>
      <c r="B535" s="10"/>
      <c r="C535" s="10"/>
      <c r="D535" s="6"/>
      <c r="E535" s="18" t="str">
        <f t="shared" si="30"/>
        <v/>
      </c>
      <c r="N535" s="18" t="str">
        <f t="shared" si="31"/>
        <v/>
      </c>
      <c r="O535" s="18" t="str">
        <f t="shared" si="32"/>
        <v/>
      </c>
      <c r="P535" s="18" t="str">
        <f t="shared" si="33"/>
        <v/>
      </c>
    </row>
    <row r="536" spans="1:16" x14ac:dyDescent="0.2">
      <c r="A536" s="8">
        <v>509</v>
      </c>
      <c r="B536" s="10"/>
      <c r="C536" s="10"/>
      <c r="D536" s="6"/>
      <c r="E536" s="18" t="str">
        <f t="shared" si="30"/>
        <v/>
      </c>
      <c r="N536" s="18" t="str">
        <f t="shared" si="31"/>
        <v/>
      </c>
      <c r="O536" s="18" t="str">
        <f t="shared" si="32"/>
        <v/>
      </c>
      <c r="P536" s="18" t="str">
        <f t="shared" si="33"/>
        <v/>
      </c>
    </row>
    <row r="537" spans="1:16" x14ac:dyDescent="0.2">
      <c r="A537" s="8">
        <v>510</v>
      </c>
      <c r="B537" s="10"/>
      <c r="C537" s="10"/>
      <c r="D537" s="6"/>
      <c r="E537" s="18" t="str">
        <f t="shared" si="30"/>
        <v/>
      </c>
      <c r="N537" s="18" t="str">
        <f t="shared" si="31"/>
        <v/>
      </c>
      <c r="O537" s="18" t="str">
        <f t="shared" si="32"/>
        <v/>
      </c>
      <c r="P537" s="18" t="str">
        <f t="shared" si="33"/>
        <v/>
      </c>
    </row>
    <row r="538" spans="1:16" x14ac:dyDescent="0.2">
      <c r="A538" s="8">
        <v>511</v>
      </c>
      <c r="B538" s="10"/>
      <c r="C538" s="10"/>
      <c r="D538" s="6"/>
      <c r="E538" s="18" t="str">
        <f t="shared" si="30"/>
        <v/>
      </c>
      <c r="N538" s="18" t="str">
        <f t="shared" si="31"/>
        <v/>
      </c>
      <c r="O538" s="18" t="str">
        <f t="shared" si="32"/>
        <v/>
      </c>
      <c r="P538" s="18" t="str">
        <f t="shared" si="33"/>
        <v/>
      </c>
    </row>
    <row r="539" spans="1:16" x14ac:dyDescent="0.2">
      <c r="A539" s="8">
        <v>512</v>
      </c>
      <c r="B539" s="10"/>
      <c r="C539" s="10"/>
      <c r="D539" s="6"/>
      <c r="E539" s="18" t="str">
        <f t="shared" si="30"/>
        <v/>
      </c>
      <c r="N539" s="18" t="str">
        <f t="shared" si="31"/>
        <v/>
      </c>
      <c r="O539" s="18" t="str">
        <f t="shared" si="32"/>
        <v/>
      </c>
      <c r="P539" s="18" t="str">
        <f t="shared" si="33"/>
        <v/>
      </c>
    </row>
    <row r="540" spans="1:16" x14ac:dyDescent="0.2">
      <c r="A540" s="8">
        <v>513</v>
      </c>
      <c r="B540" s="10"/>
      <c r="C540" s="10"/>
      <c r="D540" s="6"/>
      <c r="E540" s="18" t="str">
        <f t="shared" ref="E540:E603" si="34">IF(OR(B540="",C540=""),"",IF(B540&gt;C540,"Fel datum!",(IF(P540="FEL","Fel datum!",C540-B540))))</f>
        <v/>
      </c>
      <c r="N540" s="18" t="str">
        <f t="shared" ref="N540:N603" si="35">IF(D540="K",E540,"")</f>
        <v/>
      </c>
      <c r="O540" s="18" t="str">
        <f t="shared" ref="O540:O603" si="36">IF(D540="M",E540,"")</f>
        <v/>
      </c>
      <c r="P540" s="18" t="str">
        <f t="shared" si="33"/>
        <v/>
      </c>
    </row>
    <row r="541" spans="1:16" x14ac:dyDescent="0.2">
      <c r="A541" s="8">
        <v>514</v>
      </c>
      <c r="B541" s="10"/>
      <c r="C541" s="10"/>
      <c r="D541" s="6"/>
      <c r="E541" s="18" t="str">
        <f t="shared" si="34"/>
        <v/>
      </c>
      <c r="N541" s="18" t="str">
        <f t="shared" si="35"/>
        <v/>
      </c>
      <c r="O541" s="18" t="str">
        <f t="shared" si="36"/>
        <v/>
      </c>
      <c r="P541" s="18" t="str">
        <f t="shared" ref="P541:P604" si="37">IF(C541="","",IF(C541&lt;DATE(2024,1,1),"FEL",IF(C541&gt;DATE(2024,6,30),"FEL","")))</f>
        <v/>
      </c>
    </row>
    <row r="542" spans="1:16" x14ac:dyDescent="0.2">
      <c r="A542" s="8">
        <v>515</v>
      </c>
      <c r="B542" s="10"/>
      <c r="C542" s="10"/>
      <c r="D542" s="6"/>
      <c r="E542" s="18" t="str">
        <f t="shared" si="34"/>
        <v/>
      </c>
      <c r="N542" s="18" t="str">
        <f t="shared" si="35"/>
        <v/>
      </c>
      <c r="O542" s="18" t="str">
        <f t="shared" si="36"/>
        <v/>
      </c>
      <c r="P542" s="18" t="str">
        <f t="shared" si="37"/>
        <v/>
      </c>
    </row>
    <row r="543" spans="1:16" x14ac:dyDescent="0.2">
      <c r="A543" s="8">
        <v>516</v>
      </c>
      <c r="B543" s="10"/>
      <c r="C543" s="10"/>
      <c r="D543" s="6"/>
      <c r="E543" s="18" t="str">
        <f t="shared" si="34"/>
        <v/>
      </c>
      <c r="N543" s="18" t="str">
        <f t="shared" si="35"/>
        <v/>
      </c>
      <c r="O543" s="18" t="str">
        <f t="shared" si="36"/>
        <v/>
      </c>
      <c r="P543" s="18" t="str">
        <f t="shared" si="37"/>
        <v/>
      </c>
    </row>
    <row r="544" spans="1:16" x14ac:dyDescent="0.2">
      <c r="A544" s="8">
        <v>517</v>
      </c>
      <c r="B544" s="10"/>
      <c r="C544" s="10"/>
      <c r="D544" s="6"/>
      <c r="E544" s="18" t="str">
        <f t="shared" si="34"/>
        <v/>
      </c>
      <c r="N544" s="18" t="str">
        <f t="shared" si="35"/>
        <v/>
      </c>
      <c r="O544" s="18" t="str">
        <f t="shared" si="36"/>
        <v/>
      </c>
      <c r="P544" s="18" t="str">
        <f t="shared" si="37"/>
        <v/>
      </c>
    </row>
    <row r="545" spans="1:16" x14ac:dyDescent="0.2">
      <c r="A545" s="8">
        <v>518</v>
      </c>
      <c r="B545" s="10"/>
      <c r="C545" s="10"/>
      <c r="D545" s="6"/>
      <c r="E545" s="18" t="str">
        <f t="shared" si="34"/>
        <v/>
      </c>
      <c r="N545" s="18" t="str">
        <f t="shared" si="35"/>
        <v/>
      </c>
      <c r="O545" s="18" t="str">
        <f t="shared" si="36"/>
        <v/>
      </c>
      <c r="P545" s="18" t="str">
        <f t="shared" si="37"/>
        <v/>
      </c>
    </row>
    <row r="546" spans="1:16" x14ac:dyDescent="0.2">
      <c r="A546" s="8">
        <v>519</v>
      </c>
      <c r="B546" s="10"/>
      <c r="C546" s="10"/>
      <c r="D546" s="6"/>
      <c r="E546" s="18" t="str">
        <f t="shared" si="34"/>
        <v/>
      </c>
      <c r="N546" s="18" t="str">
        <f t="shared" si="35"/>
        <v/>
      </c>
      <c r="O546" s="18" t="str">
        <f t="shared" si="36"/>
        <v/>
      </c>
      <c r="P546" s="18" t="str">
        <f t="shared" si="37"/>
        <v/>
      </c>
    </row>
    <row r="547" spans="1:16" x14ac:dyDescent="0.2">
      <c r="A547" s="8">
        <v>520</v>
      </c>
      <c r="B547" s="10"/>
      <c r="C547" s="10"/>
      <c r="D547" s="6"/>
      <c r="E547" s="18" t="str">
        <f t="shared" si="34"/>
        <v/>
      </c>
      <c r="N547" s="18" t="str">
        <f t="shared" si="35"/>
        <v/>
      </c>
      <c r="O547" s="18" t="str">
        <f t="shared" si="36"/>
        <v/>
      </c>
      <c r="P547" s="18" t="str">
        <f t="shared" si="37"/>
        <v/>
      </c>
    </row>
    <row r="548" spans="1:16" x14ac:dyDescent="0.2">
      <c r="A548" s="8">
        <v>521</v>
      </c>
      <c r="B548" s="10"/>
      <c r="C548" s="10"/>
      <c r="D548" s="6"/>
      <c r="E548" s="18" t="str">
        <f t="shared" si="34"/>
        <v/>
      </c>
      <c r="N548" s="18" t="str">
        <f t="shared" si="35"/>
        <v/>
      </c>
      <c r="O548" s="18" t="str">
        <f t="shared" si="36"/>
        <v/>
      </c>
      <c r="P548" s="18" t="str">
        <f t="shared" si="37"/>
        <v/>
      </c>
    </row>
    <row r="549" spans="1:16" x14ac:dyDescent="0.2">
      <c r="A549" s="8">
        <v>522</v>
      </c>
      <c r="B549" s="10"/>
      <c r="C549" s="10"/>
      <c r="D549" s="6"/>
      <c r="E549" s="18" t="str">
        <f t="shared" si="34"/>
        <v/>
      </c>
      <c r="N549" s="18" t="str">
        <f t="shared" si="35"/>
        <v/>
      </c>
      <c r="O549" s="18" t="str">
        <f t="shared" si="36"/>
        <v/>
      </c>
      <c r="P549" s="18" t="str">
        <f t="shared" si="37"/>
        <v/>
      </c>
    </row>
    <row r="550" spans="1:16" x14ac:dyDescent="0.2">
      <c r="A550" s="8">
        <v>523</v>
      </c>
      <c r="B550" s="10"/>
      <c r="C550" s="10"/>
      <c r="D550" s="6"/>
      <c r="E550" s="18" t="str">
        <f t="shared" si="34"/>
        <v/>
      </c>
      <c r="N550" s="18" t="str">
        <f t="shared" si="35"/>
        <v/>
      </c>
      <c r="O550" s="18" t="str">
        <f t="shared" si="36"/>
        <v/>
      </c>
      <c r="P550" s="18" t="str">
        <f t="shared" si="37"/>
        <v/>
      </c>
    </row>
    <row r="551" spans="1:16" x14ac:dyDescent="0.2">
      <c r="A551" s="8">
        <v>524</v>
      </c>
      <c r="B551" s="10"/>
      <c r="C551" s="10"/>
      <c r="D551" s="6"/>
      <c r="E551" s="18" t="str">
        <f t="shared" si="34"/>
        <v/>
      </c>
      <c r="N551" s="18" t="str">
        <f t="shared" si="35"/>
        <v/>
      </c>
      <c r="O551" s="18" t="str">
        <f t="shared" si="36"/>
        <v/>
      </c>
      <c r="P551" s="18" t="str">
        <f t="shared" si="37"/>
        <v/>
      </c>
    </row>
    <row r="552" spans="1:16" x14ac:dyDescent="0.2">
      <c r="A552" s="8">
        <v>525</v>
      </c>
      <c r="B552" s="10"/>
      <c r="C552" s="10"/>
      <c r="D552" s="6"/>
      <c r="E552" s="18" t="str">
        <f t="shared" si="34"/>
        <v/>
      </c>
      <c r="N552" s="18" t="str">
        <f t="shared" si="35"/>
        <v/>
      </c>
      <c r="O552" s="18" t="str">
        <f t="shared" si="36"/>
        <v/>
      </c>
      <c r="P552" s="18" t="str">
        <f t="shared" si="37"/>
        <v/>
      </c>
    </row>
    <row r="553" spans="1:16" x14ac:dyDescent="0.2">
      <c r="A553" s="8">
        <v>526</v>
      </c>
      <c r="B553" s="10"/>
      <c r="C553" s="10"/>
      <c r="D553" s="6"/>
      <c r="E553" s="18" t="str">
        <f t="shared" si="34"/>
        <v/>
      </c>
      <c r="N553" s="18" t="str">
        <f t="shared" si="35"/>
        <v/>
      </c>
      <c r="O553" s="18" t="str">
        <f t="shared" si="36"/>
        <v/>
      </c>
      <c r="P553" s="18" t="str">
        <f t="shared" si="37"/>
        <v/>
      </c>
    </row>
    <row r="554" spans="1:16" x14ac:dyDescent="0.2">
      <c r="A554" s="8">
        <v>527</v>
      </c>
      <c r="B554" s="10"/>
      <c r="C554" s="10"/>
      <c r="D554" s="6"/>
      <c r="E554" s="18" t="str">
        <f t="shared" si="34"/>
        <v/>
      </c>
      <c r="N554" s="18" t="str">
        <f t="shared" si="35"/>
        <v/>
      </c>
      <c r="O554" s="18" t="str">
        <f t="shared" si="36"/>
        <v/>
      </c>
      <c r="P554" s="18" t="str">
        <f t="shared" si="37"/>
        <v/>
      </c>
    </row>
    <row r="555" spans="1:16" x14ac:dyDescent="0.2">
      <c r="A555" s="8">
        <v>528</v>
      </c>
      <c r="B555" s="10"/>
      <c r="C555" s="10"/>
      <c r="D555" s="6"/>
      <c r="E555" s="18" t="str">
        <f t="shared" si="34"/>
        <v/>
      </c>
      <c r="N555" s="18" t="str">
        <f t="shared" si="35"/>
        <v/>
      </c>
      <c r="O555" s="18" t="str">
        <f t="shared" si="36"/>
        <v/>
      </c>
      <c r="P555" s="18" t="str">
        <f t="shared" si="37"/>
        <v/>
      </c>
    </row>
    <row r="556" spans="1:16" x14ac:dyDescent="0.2">
      <c r="A556" s="8">
        <v>529</v>
      </c>
      <c r="B556" s="10"/>
      <c r="C556" s="10"/>
      <c r="D556" s="6"/>
      <c r="E556" s="18" t="str">
        <f t="shared" si="34"/>
        <v/>
      </c>
      <c r="N556" s="18" t="str">
        <f t="shared" si="35"/>
        <v/>
      </c>
      <c r="O556" s="18" t="str">
        <f t="shared" si="36"/>
        <v/>
      </c>
      <c r="P556" s="18" t="str">
        <f t="shared" si="37"/>
        <v/>
      </c>
    </row>
    <row r="557" spans="1:16" x14ac:dyDescent="0.2">
      <c r="A557" s="8">
        <v>530</v>
      </c>
      <c r="B557" s="10"/>
      <c r="C557" s="10"/>
      <c r="D557" s="6"/>
      <c r="E557" s="18" t="str">
        <f t="shared" si="34"/>
        <v/>
      </c>
      <c r="N557" s="18" t="str">
        <f t="shared" si="35"/>
        <v/>
      </c>
      <c r="O557" s="18" t="str">
        <f t="shared" si="36"/>
        <v/>
      </c>
      <c r="P557" s="18" t="str">
        <f t="shared" si="37"/>
        <v/>
      </c>
    </row>
    <row r="558" spans="1:16" x14ac:dyDescent="0.2">
      <c r="A558" s="8">
        <v>531</v>
      </c>
      <c r="B558" s="10"/>
      <c r="C558" s="10"/>
      <c r="D558" s="6"/>
      <c r="E558" s="18" t="str">
        <f t="shared" si="34"/>
        <v/>
      </c>
      <c r="N558" s="18" t="str">
        <f t="shared" si="35"/>
        <v/>
      </c>
      <c r="O558" s="18" t="str">
        <f t="shared" si="36"/>
        <v/>
      </c>
      <c r="P558" s="18" t="str">
        <f t="shared" si="37"/>
        <v/>
      </c>
    </row>
    <row r="559" spans="1:16" x14ac:dyDescent="0.2">
      <c r="A559" s="8">
        <v>532</v>
      </c>
      <c r="B559" s="10"/>
      <c r="C559" s="10"/>
      <c r="D559" s="6"/>
      <c r="E559" s="18" t="str">
        <f t="shared" si="34"/>
        <v/>
      </c>
      <c r="N559" s="18" t="str">
        <f t="shared" si="35"/>
        <v/>
      </c>
      <c r="O559" s="18" t="str">
        <f t="shared" si="36"/>
        <v/>
      </c>
      <c r="P559" s="18" t="str">
        <f t="shared" si="37"/>
        <v/>
      </c>
    </row>
    <row r="560" spans="1:16" x14ac:dyDescent="0.2">
      <c r="A560" s="8">
        <v>533</v>
      </c>
      <c r="B560" s="10"/>
      <c r="C560" s="10"/>
      <c r="D560" s="6"/>
      <c r="E560" s="18" t="str">
        <f t="shared" si="34"/>
        <v/>
      </c>
      <c r="N560" s="18" t="str">
        <f t="shared" si="35"/>
        <v/>
      </c>
      <c r="O560" s="18" t="str">
        <f t="shared" si="36"/>
        <v/>
      </c>
      <c r="P560" s="18" t="str">
        <f t="shared" si="37"/>
        <v/>
      </c>
    </row>
    <row r="561" spans="1:16" x14ac:dyDescent="0.2">
      <c r="A561" s="8">
        <v>534</v>
      </c>
      <c r="B561" s="10"/>
      <c r="C561" s="10"/>
      <c r="D561" s="6"/>
      <c r="E561" s="18" t="str">
        <f t="shared" si="34"/>
        <v/>
      </c>
      <c r="N561" s="18" t="str">
        <f t="shared" si="35"/>
        <v/>
      </c>
      <c r="O561" s="18" t="str">
        <f t="shared" si="36"/>
        <v/>
      </c>
      <c r="P561" s="18" t="str">
        <f t="shared" si="37"/>
        <v/>
      </c>
    </row>
    <row r="562" spans="1:16" x14ac:dyDescent="0.2">
      <c r="A562" s="8">
        <v>535</v>
      </c>
      <c r="B562" s="10"/>
      <c r="C562" s="10"/>
      <c r="D562" s="6"/>
      <c r="E562" s="18" t="str">
        <f t="shared" si="34"/>
        <v/>
      </c>
      <c r="N562" s="18" t="str">
        <f t="shared" si="35"/>
        <v/>
      </c>
      <c r="O562" s="18" t="str">
        <f t="shared" si="36"/>
        <v/>
      </c>
      <c r="P562" s="18" t="str">
        <f t="shared" si="37"/>
        <v/>
      </c>
    </row>
    <row r="563" spans="1:16" x14ac:dyDescent="0.2">
      <c r="A563" s="8">
        <v>536</v>
      </c>
      <c r="B563" s="10"/>
      <c r="C563" s="10"/>
      <c r="D563" s="6"/>
      <c r="E563" s="18" t="str">
        <f t="shared" si="34"/>
        <v/>
      </c>
      <c r="N563" s="18" t="str">
        <f t="shared" si="35"/>
        <v/>
      </c>
      <c r="O563" s="18" t="str">
        <f t="shared" si="36"/>
        <v/>
      </c>
      <c r="P563" s="18" t="str">
        <f t="shared" si="37"/>
        <v/>
      </c>
    </row>
    <row r="564" spans="1:16" x14ac:dyDescent="0.2">
      <c r="A564" s="8">
        <v>537</v>
      </c>
      <c r="B564" s="10"/>
      <c r="C564" s="10"/>
      <c r="D564" s="6"/>
      <c r="E564" s="18" t="str">
        <f t="shared" si="34"/>
        <v/>
      </c>
      <c r="N564" s="18" t="str">
        <f t="shared" si="35"/>
        <v/>
      </c>
      <c r="O564" s="18" t="str">
        <f t="shared" si="36"/>
        <v/>
      </c>
      <c r="P564" s="18" t="str">
        <f t="shared" si="37"/>
        <v/>
      </c>
    </row>
    <row r="565" spans="1:16" x14ac:dyDescent="0.2">
      <c r="A565" s="8">
        <v>538</v>
      </c>
      <c r="B565" s="10"/>
      <c r="C565" s="10"/>
      <c r="D565" s="6"/>
      <c r="E565" s="18" t="str">
        <f t="shared" si="34"/>
        <v/>
      </c>
      <c r="N565" s="18" t="str">
        <f t="shared" si="35"/>
        <v/>
      </c>
      <c r="O565" s="18" t="str">
        <f t="shared" si="36"/>
        <v/>
      </c>
      <c r="P565" s="18" t="str">
        <f t="shared" si="37"/>
        <v/>
      </c>
    </row>
    <row r="566" spans="1:16" x14ac:dyDescent="0.2">
      <c r="A566" s="8">
        <v>539</v>
      </c>
      <c r="B566" s="10"/>
      <c r="C566" s="10"/>
      <c r="D566" s="6"/>
      <c r="E566" s="18" t="str">
        <f t="shared" si="34"/>
        <v/>
      </c>
      <c r="N566" s="18" t="str">
        <f t="shared" si="35"/>
        <v/>
      </c>
      <c r="O566" s="18" t="str">
        <f t="shared" si="36"/>
        <v/>
      </c>
      <c r="P566" s="18" t="str">
        <f t="shared" si="37"/>
        <v/>
      </c>
    </row>
    <row r="567" spans="1:16" x14ac:dyDescent="0.2">
      <c r="A567" s="8">
        <v>540</v>
      </c>
      <c r="B567" s="10"/>
      <c r="C567" s="10"/>
      <c r="D567" s="6"/>
      <c r="E567" s="18" t="str">
        <f t="shared" si="34"/>
        <v/>
      </c>
      <c r="N567" s="18" t="str">
        <f t="shared" si="35"/>
        <v/>
      </c>
      <c r="O567" s="18" t="str">
        <f t="shared" si="36"/>
        <v/>
      </c>
      <c r="P567" s="18" t="str">
        <f t="shared" si="37"/>
        <v/>
      </c>
    </row>
    <row r="568" spans="1:16" x14ac:dyDescent="0.2">
      <c r="A568" s="8">
        <v>541</v>
      </c>
      <c r="B568" s="10"/>
      <c r="C568" s="10"/>
      <c r="D568" s="6"/>
      <c r="E568" s="18" t="str">
        <f t="shared" si="34"/>
        <v/>
      </c>
      <c r="N568" s="18" t="str">
        <f t="shared" si="35"/>
        <v/>
      </c>
      <c r="O568" s="18" t="str">
        <f t="shared" si="36"/>
        <v/>
      </c>
      <c r="P568" s="18" t="str">
        <f t="shared" si="37"/>
        <v/>
      </c>
    </row>
    <row r="569" spans="1:16" x14ac:dyDescent="0.2">
      <c r="A569" s="8">
        <v>542</v>
      </c>
      <c r="B569" s="10"/>
      <c r="C569" s="10"/>
      <c r="D569" s="6"/>
      <c r="E569" s="18" t="str">
        <f t="shared" si="34"/>
        <v/>
      </c>
      <c r="N569" s="18" t="str">
        <f t="shared" si="35"/>
        <v/>
      </c>
      <c r="O569" s="18" t="str">
        <f t="shared" si="36"/>
        <v/>
      </c>
      <c r="P569" s="18" t="str">
        <f t="shared" si="37"/>
        <v/>
      </c>
    </row>
    <row r="570" spans="1:16" x14ac:dyDescent="0.2">
      <c r="A570" s="8">
        <v>543</v>
      </c>
      <c r="B570" s="10"/>
      <c r="C570" s="10"/>
      <c r="D570" s="6"/>
      <c r="E570" s="18" t="str">
        <f t="shared" si="34"/>
        <v/>
      </c>
      <c r="N570" s="18" t="str">
        <f t="shared" si="35"/>
        <v/>
      </c>
      <c r="O570" s="18" t="str">
        <f t="shared" si="36"/>
        <v/>
      </c>
      <c r="P570" s="18" t="str">
        <f t="shared" si="37"/>
        <v/>
      </c>
    </row>
    <row r="571" spans="1:16" x14ac:dyDescent="0.2">
      <c r="A571" s="8">
        <v>544</v>
      </c>
      <c r="B571" s="10"/>
      <c r="C571" s="10"/>
      <c r="D571" s="6"/>
      <c r="E571" s="18" t="str">
        <f t="shared" si="34"/>
        <v/>
      </c>
      <c r="N571" s="18" t="str">
        <f t="shared" si="35"/>
        <v/>
      </c>
      <c r="O571" s="18" t="str">
        <f t="shared" si="36"/>
        <v/>
      </c>
      <c r="P571" s="18" t="str">
        <f t="shared" si="37"/>
        <v/>
      </c>
    </row>
    <row r="572" spans="1:16" x14ac:dyDescent="0.2">
      <c r="A572" s="8">
        <v>545</v>
      </c>
      <c r="B572" s="10"/>
      <c r="C572" s="10"/>
      <c r="D572" s="6"/>
      <c r="E572" s="18" t="str">
        <f t="shared" si="34"/>
        <v/>
      </c>
      <c r="N572" s="18" t="str">
        <f t="shared" si="35"/>
        <v/>
      </c>
      <c r="O572" s="18" t="str">
        <f t="shared" si="36"/>
        <v/>
      </c>
      <c r="P572" s="18" t="str">
        <f t="shared" si="37"/>
        <v/>
      </c>
    </row>
    <row r="573" spans="1:16" x14ac:dyDescent="0.2">
      <c r="A573" s="8">
        <v>546</v>
      </c>
      <c r="B573" s="10"/>
      <c r="C573" s="10"/>
      <c r="D573" s="6"/>
      <c r="E573" s="18" t="str">
        <f t="shared" si="34"/>
        <v/>
      </c>
      <c r="N573" s="18" t="str">
        <f t="shared" si="35"/>
        <v/>
      </c>
      <c r="O573" s="18" t="str">
        <f t="shared" si="36"/>
        <v/>
      </c>
      <c r="P573" s="18" t="str">
        <f t="shared" si="37"/>
        <v/>
      </c>
    </row>
    <row r="574" spans="1:16" x14ac:dyDescent="0.2">
      <c r="A574" s="8">
        <v>547</v>
      </c>
      <c r="B574" s="10"/>
      <c r="C574" s="10"/>
      <c r="D574" s="6"/>
      <c r="E574" s="18" t="str">
        <f t="shared" si="34"/>
        <v/>
      </c>
      <c r="N574" s="18" t="str">
        <f t="shared" si="35"/>
        <v/>
      </c>
      <c r="O574" s="18" t="str">
        <f t="shared" si="36"/>
        <v/>
      </c>
      <c r="P574" s="18" t="str">
        <f t="shared" si="37"/>
        <v/>
      </c>
    </row>
    <row r="575" spans="1:16" x14ac:dyDescent="0.2">
      <c r="A575" s="8">
        <v>548</v>
      </c>
      <c r="B575" s="10"/>
      <c r="C575" s="10"/>
      <c r="D575" s="6"/>
      <c r="E575" s="18" t="str">
        <f t="shared" si="34"/>
        <v/>
      </c>
      <c r="N575" s="18" t="str">
        <f t="shared" si="35"/>
        <v/>
      </c>
      <c r="O575" s="18" t="str">
        <f t="shared" si="36"/>
        <v/>
      </c>
      <c r="P575" s="18" t="str">
        <f t="shared" si="37"/>
        <v/>
      </c>
    </row>
    <row r="576" spans="1:16" x14ac:dyDescent="0.2">
      <c r="A576" s="8">
        <v>549</v>
      </c>
      <c r="B576" s="10"/>
      <c r="C576" s="10"/>
      <c r="D576" s="6"/>
      <c r="E576" s="18" t="str">
        <f t="shared" si="34"/>
        <v/>
      </c>
      <c r="N576" s="18" t="str">
        <f t="shared" si="35"/>
        <v/>
      </c>
      <c r="O576" s="18" t="str">
        <f t="shared" si="36"/>
        <v/>
      </c>
      <c r="P576" s="18" t="str">
        <f t="shared" si="37"/>
        <v/>
      </c>
    </row>
    <row r="577" spans="1:16" x14ac:dyDescent="0.2">
      <c r="A577" s="8">
        <v>550</v>
      </c>
      <c r="B577" s="10"/>
      <c r="C577" s="10"/>
      <c r="D577" s="6"/>
      <c r="E577" s="18" t="str">
        <f t="shared" si="34"/>
        <v/>
      </c>
      <c r="N577" s="18" t="str">
        <f t="shared" si="35"/>
        <v/>
      </c>
      <c r="O577" s="18" t="str">
        <f t="shared" si="36"/>
        <v/>
      </c>
      <c r="P577" s="18" t="str">
        <f t="shared" si="37"/>
        <v/>
      </c>
    </row>
    <row r="578" spans="1:16" x14ac:dyDescent="0.2">
      <c r="A578" s="8">
        <v>551</v>
      </c>
      <c r="B578" s="10"/>
      <c r="C578" s="10"/>
      <c r="D578" s="6"/>
      <c r="E578" s="18" t="str">
        <f t="shared" si="34"/>
        <v/>
      </c>
      <c r="N578" s="18" t="str">
        <f t="shared" si="35"/>
        <v/>
      </c>
      <c r="O578" s="18" t="str">
        <f t="shared" si="36"/>
        <v/>
      </c>
      <c r="P578" s="18" t="str">
        <f t="shared" si="37"/>
        <v/>
      </c>
    </row>
    <row r="579" spans="1:16" x14ac:dyDescent="0.2">
      <c r="A579" s="8">
        <v>552</v>
      </c>
      <c r="B579" s="10"/>
      <c r="C579" s="10"/>
      <c r="D579" s="6"/>
      <c r="E579" s="18" t="str">
        <f t="shared" si="34"/>
        <v/>
      </c>
      <c r="N579" s="18" t="str">
        <f t="shared" si="35"/>
        <v/>
      </c>
      <c r="O579" s="18" t="str">
        <f t="shared" si="36"/>
        <v/>
      </c>
      <c r="P579" s="18" t="str">
        <f t="shared" si="37"/>
        <v/>
      </c>
    </row>
    <row r="580" spans="1:16" x14ac:dyDescent="0.2">
      <c r="A580" s="8">
        <v>553</v>
      </c>
      <c r="B580" s="10"/>
      <c r="C580" s="10"/>
      <c r="D580" s="6"/>
      <c r="E580" s="18" t="str">
        <f t="shared" si="34"/>
        <v/>
      </c>
      <c r="N580" s="18" t="str">
        <f t="shared" si="35"/>
        <v/>
      </c>
      <c r="O580" s="18" t="str">
        <f t="shared" si="36"/>
        <v/>
      </c>
      <c r="P580" s="18" t="str">
        <f t="shared" si="37"/>
        <v/>
      </c>
    </row>
    <row r="581" spans="1:16" x14ac:dyDescent="0.2">
      <c r="A581" s="8">
        <v>554</v>
      </c>
      <c r="B581" s="10"/>
      <c r="C581" s="10"/>
      <c r="D581" s="6"/>
      <c r="E581" s="18" t="str">
        <f t="shared" si="34"/>
        <v/>
      </c>
      <c r="N581" s="18" t="str">
        <f t="shared" si="35"/>
        <v/>
      </c>
      <c r="O581" s="18" t="str">
        <f t="shared" si="36"/>
        <v/>
      </c>
      <c r="P581" s="18" t="str">
        <f t="shared" si="37"/>
        <v/>
      </c>
    </row>
    <row r="582" spans="1:16" x14ac:dyDescent="0.2">
      <c r="A582" s="8">
        <v>555</v>
      </c>
      <c r="B582" s="10"/>
      <c r="C582" s="10"/>
      <c r="D582" s="6"/>
      <c r="E582" s="18" t="str">
        <f t="shared" si="34"/>
        <v/>
      </c>
      <c r="N582" s="18" t="str">
        <f t="shared" si="35"/>
        <v/>
      </c>
      <c r="O582" s="18" t="str">
        <f t="shared" si="36"/>
        <v/>
      </c>
      <c r="P582" s="18" t="str">
        <f t="shared" si="37"/>
        <v/>
      </c>
    </row>
    <row r="583" spans="1:16" x14ac:dyDescent="0.2">
      <c r="A583" s="8">
        <v>556</v>
      </c>
      <c r="B583" s="10"/>
      <c r="C583" s="10"/>
      <c r="D583" s="6"/>
      <c r="E583" s="18" t="str">
        <f t="shared" si="34"/>
        <v/>
      </c>
      <c r="N583" s="18" t="str">
        <f t="shared" si="35"/>
        <v/>
      </c>
      <c r="O583" s="18" t="str">
        <f t="shared" si="36"/>
        <v/>
      </c>
      <c r="P583" s="18" t="str">
        <f t="shared" si="37"/>
        <v/>
      </c>
    </row>
    <row r="584" spans="1:16" x14ac:dyDescent="0.2">
      <c r="A584" s="8">
        <v>557</v>
      </c>
      <c r="B584" s="10"/>
      <c r="C584" s="10"/>
      <c r="D584" s="6"/>
      <c r="E584" s="18" t="str">
        <f t="shared" si="34"/>
        <v/>
      </c>
      <c r="N584" s="18" t="str">
        <f t="shared" si="35"/>
        <v/>
      </c>
      <c r="O584" s="18" t="str">
        <f t="shared" si="36"/>
        <v/>
      </c>
      <c r="P584" s="18" t="str">
        <f t="shared" si="37"/>
        <v/>
      </c>
    </row>
    <row r="585" spans="1:16" x14ac:dyDescent="0.2">
      <c r="A585" s="8">
        <v>558</v>
      </c>
      <c r="B585" s="10"/>
      <c r="C585" s="10"/>
      <c r="D585" s="6"/>
      <c r="E585" s="18" t="str">
        <f t="shared" si="34"/>
        <v/>
      </c>
      <c r="N585" s="18" t="str">
        <f t="shared" si="35"/>
        <v/>
      </c>
      <c r="O585" s="18" t="str">
        <f t="shared" si="36"/>
        <v/>
      </c>
      <c r="P585" s="18" t="str">
        <f t="shared" si="37"/>
        <v/>
      </c>
    </row>
    <row r="586" spans="1:16" x14ac:dyDescent="0.2">
      <c r="A586" s="8">
        <v>559</v>
      </c>
      <c r="B586" s="10"/>
      <c r="C586" s="10"/>
      <c r="D586" s="6"/>
      <c r="E586" s="18" t="str">
        <f t="shared" si="34"/>
        <v/>
      </c>
      <c r="N586" s="18" t="str">
        <f t="shared" si="35"/>
        <v/>
      </c>
      <c r="O586" s="18" t="str">
        <f t="shared" si="36"/>
        <v/>
      </c>
      <c r="P586" s="18" t="str">
        <f t="shared" si="37"/>
        <v/>
      </c>
    </row>
    <row r="587" spans="1:16" x14ac:dyDescent="0.2">
      <c r="A587" s="8">
        <v>560</v>
      </c>
      <c r="B587" s="10"/>
      <c r="C587" s="10"/>
      <c r="D587" s="6"/>
      <c r="E587" s="18" t="str">
        <f t="shared" si="34"/>
        <v/>
      </c>
      <c r="N587" s="18" t="str">
        <f t="shared" si="35"/>
        <v/>
      </c>
      <c r="O587" s="18" t="str">
        <f t="shared" si="36"/>
        <v/>
      </c>
      <c r="P587" s="18" t="str">
        <f t="shared" si="37"/>
        <v/>
      </c>
    </row>
    <row r="588" spans="1:16" x14ac:dyDescent="0.2">
      <c r="A588" s="8">
        <v>561</v>
      </c>
      <c r="B588" s="10"/>
      <c r="C588" s="10"/>
      <c r="D588" s="6"/>
      <c r="E588" s="18" t="str">
        <f t="shared" si="34"/>
        <v/>
      </c>
      <c r="N588" s="18" t="str">
        <f t="shared" si="35"/>
        <v/>
      </c>
      <c r="O588" s="18" t="str">
        <f t="shared" si="36"/>
        <v/>
      </c>
      <c r="P588" s="18" t="str">
        <f t="shared" si="37"/>
        <v/>
      </c>
    </row>
    <row r="589" spans="1:16" x14ac:dyDescent="0.2">
      <c r="A589" s="8">
        <v>562</v>
      </c>
      <c r="B589" s="10"/>
      <c r="C589" s="10"/>
      <c r="D589" s="6"/>
      <c r="E589" s="18" t="str">
        <f t="shared" si="34"/>
        <v/>
      </c>
      <c r="N589" s="18" t="str">
        <f t="shared" si="35"/>
        <v/>
      </c>
      <c r="O589" s="18" t="str">
        <f t="shared" si="36"/>
        <v/>
      </c>
      <c r="P589" s="18" t="str">
        <f t="shared" si="37"/>
        <v/>
      </c>
    </row>
    <row r="590" spans="1:16" x14ac:dyDescent="0.2">
      <c r="A590" s="8">
        <v>563</v>
      </c>
      <c r="B590" s="10"/>
      <c r="C590" s="10"/>
      <c r="D590" s="6"/>
      <c r="E590" s="18" t="str">
        <f t="shared" si="34"/>
        <v/>
      </c>
      <c r="N590" s="18" t="str">
        <f t="shared" si="35"/>
        <v/>
      </c>
      <c r="O590" s="18" t="str">
        <f t="shared" si="36"/>
        <v/>
      </c>
      <c r="P590" s="18" t="str">
        <f t="shared" si="37"/>
        <v/>
      </c>
    </row>
    <row r="591" spans="1:16" x14ac:dyDescent="0.2">
      <c r="A591" s="8">
        <v>564</v>
      </c>
      <c r="B591" s="10"/>
      <c r="C591" s="10"/>
      <c r="D591" s="6"/>
      <c r="E591" s="18" t="str">
        <f t="shared" si="34"/>
        <v/>
      </c>
      <c r="N591" s="18" t="str">
        <f t="shared" si="35"/>
        <v/>
      </c>
      <c r="O591" s="18" t="str">
        <f t="shared" si="36"/>
        <v/>
      </c>
      <c r="P591" s="18" t="str">
        <f t="shared" si="37"/>
        <v/>
      </c>
    </row>
    <row r="592" spans="1:16" x14ac:dyDescent="0.2">
      <c r="A592" s="8">
        <v>565</v>
      </c>
      <c r="B592" s="10"/>
      <c r="C592" s="10"/>
      <c r="D592" s="6"/>
      <c r="E592" s="18" t="str">
        <f t="shared" si="34"/>
        <v/>
      </c>
      <c r="N592" s="18" t="str">
        <f t="shared" si="35"/>
        <v/>
      </c>
      <c r="O592" s="18" t="str">
        <f t="shared" si="36"/>
        <v/>
      </c>
      <c r="P592" s="18" t="str">
        <f t="shared" si="37"/>
        <v/>
      </c>
    </row>
    <row r="593" spans="1:16" x14ac:dyDescent="0.2">
      <c r="A593" s="8">
        <v>566</v>
      </c>
      <c r="B593" s="10"/>
      <c r="C593" s="10"/>
      <c r="D593" s="6"/>
      <c r="E593" s="18" t="str">
        <f t="shared" si="34"/>
        <v/>
      </c>
      <c r="N593" s="18" t="str">
        <f t="shared" si="35"/>
        <v/>
      </c>
      <c r="O593" s="18" t="str">
        <f t="shared" si="36"/>
        <v/>
      </c>
      <c r="P593" s="18" t="str">
        <f t="shared" si="37"/>
        <v/>
      </c>
    </row>
    <row r="594" spans="1:16" x14ac:dyDescent="0.2">
      <c r="A594" s="8">
        <v>567</v>
      </c>
      <c r="B594" s="10"/>
      <c r="C594" s="10"/>
      <c r="D594" s="6"/>
      <c r="E594" s="18" t="str">
        <f t="shared" si="34"/>
        <v/>
      </c>
      <c r="N594" s="18" t="str">
        <f t="shared" si="35"/>
        <v/>
      </c>
      <c r="O594" s="18" t="str">
        <f t="shared" si="36"/>
        <v/>
      </c>
      <c r="P594" s="18" t="str">
        <f t="shared" si="37"/>
        <v/>
      </c>
    </row>
    <row r="595" spans="1:16" x14ac:dyDescent="0.2">
      <c r="A595" s="8">
        <v>568</v>
      </c>
      <c r="B595" s="10"/>
      <c r="C595" s="10"/>
      <c r="D595" s="6"/>
      <c r="E595" s="18" t="str">
        <f t="shared" si="34"/>
        <v/>
      </c>
      <c r="N595" s="18" t="str">
        <f t="shared" si="35"/>
        <v/>
      </c>
      <c r="O595" s="18" t="str">
        <f t="shared" si="36"/>
        <v/>
      </c>
      <c r="P595" s="18" t="str">
        <f t="shared" si="37"/>
        <v/>
      </c>
    </row>
    <row r="596" spans="1:16" x14ac:dyDescent="0.2">
      <c r="A596" s="8">
        <v>569</v>
      </c>
      <c r="B596" s="10"/>
      <c r="C596" s="10"/>
      <c r="D596" s="6"/>
      <c r="E596" s="18" t="str">
        <f t="shared" si="34"/>
        <v/>
      </c>
      <c r="N596" s="18" t="str">
        <f t="shared" si="35"/>
        <v/>
      </c>
      <c r="O596" s="18" t="str">
        <f t="shared" si="36"/>
        <v/>
      </c>
      <c r="P596" s="18" t="str">
        <f t="shared" si="37"/>
        <v/>
      </c>
    </row>
    <row r="597" spans="1:16" x14ac:dyDescent="0.2">
      <c r="A597" s="8">
        <v>570</v>
      </c>
      <c r="B597" s="10"/>
      <c r="C597" s="10"/>
      <c r="D597" s="6"/>
      <c r="E597" s="18" t="str">
        <f t="shared" si="34"/>
        <v/>
      </c>
      <c r="N597" s="18" t="str">
        <f t="shared" si="35"/>
        <v/>
      </c>
      <c r="O597" s="18" t="str">
        <f t="shared" si="36"/>
        <v/>
      </c>
      <c r="P597" s="18" t="str">
        <f t="shared" si="37"/>
        <v/>
      </c>
    </row>
    <row r="598" spans="1:16" x14ac:dyDescent="0.2">
      <c r="A598" s="8">
        <v>571</v>
      </c>
      <c r="B598" s="10"/>
      <c r="C598" s="10"/>
      <c r="D598" s="6"/>
      <c r="E598" s="18" t="str">
        <f t="shared" si="34"/>
        <v/>
      </c>
      <c r="N598" s="18" t="str">
        <f t="shared" si="35"/>
        <v/>
      </c>
      <c r="O598" s="18" t="str">
        <f t="shared" si="36"/>
        <v/>
      </c>
      <c r="P598" s="18" t="str">
        <f t="shared" si="37"/>
        <v/>
      </c>
    </row>
    <row r="599" spans="1:16" x14ac:dyDescent="0.2">
      <c r="A599" s="8">
        <v>572</v>
      </c>
      <c r="B599" s="10"/>
      <c r="C599" s="10"/>
      <c r="D599" s="6"/>
      <c r="E599" s="18" t="str">
        <f t="shared" si="34"/>
        <v/>
      </c>
      <c r="N599" s="18" t="str">
        <f t="shared" si="35"/>
        <v/>
      </c>
      <c r="O599" s="18" t="str">
        <f t="shared" si="36"/>
        <v/>
      </c>
      <c r="P599" s="18" t="str">
        <f t="shared" si="37"/>
        <v/>
      </c>
    </row>
    <row r="600" spans="1:16" x14ac:dyDescent="0.2">
      <c r="A600" s="8">
        <v>573</v>
      </c>
      <c r="B600" s="10"/>
      <c r="C600" s="10"/>
      <c r="D600" s="6"/>
      <c r="E600" s="18" t="str">
        <f t="shared" si="34"/>
        <v/>
      </c>
      <c r="N600" s="18" t="str">
        <f t="shared" si="35"/>
        <v/>
      </c>
      <c r="O600" s="18" t="str">
        <f t="shared" si="36"/>
        <v/>
      </c>
      <c r="P600" s="18" t="str">
        <f t="shared" si="37"/>
        <v/>
      </c>
    </row>
    <row r="601" spans="1:16" x14ac:dyDescent="0.2">
      <c r="A601" s="8">
        <v>574</v>
      </c>
      <c r="B601" s="10"/>
      <c r="C601" s="10"/>
      <c r="D601" s="6"/>
      <c r="E601" s="18" t="str">
        <f t="shared" si="34"/>
        <v/>
      </c>
      <c r="N601" s="18" t="str">
        <f t="shared" si="35"/>
        <v/>
      </c>
      <c r="O601" s="18" t="str">
        <f t="shared" si="36"/>
        <v/>
      </c>
      <c r="P601" s="18" t="str">
        <f t="shared" si="37"/>
        <v/>
      </c>
    </row>
    <row r="602" spans="1:16" x14ac:dyDescent="0.2">
      <c r="A602" s="8">
        <v>575</v>
      </c>
      <c r="B602" s="10"/>
      <c r="C602" s="10"/>
      <c r="D602" s="6"/>
      <c r="E602" s="18" t="str">
        <f t="shared" si="34"/>
        <v/>
      </c>
      <c r="N602" s="18" t="str">
        <f t="shared" si="35"/>
        <v/>
      </c>
      <c r="O602" s="18" t="str">
        <f t="shared" si="36"/>
        <v/>
      </c>
      <c r="P602" s="18" t="str">
        <f t="shared" si="37"/>
        <v/>
      </c>
    </row>
    <row r="603" spans="1:16" x14ac:dyDescent="0.2">
      <c r="A603" s="8">
        <v>576</v>
      </c>
      <c r="B603" s="10"/>
      <c r="C603" s="10"/>
      <c r="D603" s="6"/>
      <c r="E603" s="18" t="str">
        <f t="shared" si="34"/>
        <v/>
      </c>
      <c r="N603" s="18" t="str">
        <f t="shared" si="35"/>
        <v/>
      </c>
      <c r="O603" s="18" t="str">
        <f t="shared" si="36"/>
        <v/>
      </c>
      <c r="P603" s="18" t="str">
        <f t="shared" si="37"/>
        <v/>
      </c>
    </row>
    <row r="604" spans="1:16" x14ac:dyDescent="0.2">
      <c r="A604" s="8">
        <v>577</v>
      </c>
      <c r="B604" s="10"/>
      <c r="C604" s="10"/>
      <c r="D604" s="6"/>
      <c r="E604" s="18" t="str">
        <f t="shared" ref="E604:E667" si="38">IF(OR(B604="",C604=""),"",IF(B604&gt;C604,"Fel datum!",(IF(P604="FEL","Fel datum!",C604-B604))))</f>
        <v/>
      </c>
      <c r="N604" s="18" t="str">
        <f t="shared" ref="N604:N667" si="39">IF(D604="K",E604,"")</f>
        <v/>
      </c>
      <c r="O604" s="18" t="str">
        <f t="shared" ref="O604:O667" si="40">IF(D604="M",E604,"")</f>
        <v/>
      </c>
      <c r="P604" s="18" t="str">
        <f t="shared" si="37"/>
        <v/>
      </c>
    </row>
    <row r="605" spans="1:16" x14ac:dyDescent="0.2">
      <c r="A605" s="8">
        <v>578</v>
      </c>
      <c r="B605" s="10"/>
      <c r="C605" s="10"/>
      <c r="D605" s="6"/>
      <c r="E605" s="18" t="str">
        <f t="shared" si="38"/>
        <v/>
      </c>
      <c r="N605" s="18" t="str">
        <f t="shared" si="39"/>
        <v/>
      </c>
      <c r="O605" s="18" t="str">
        <f t="shared" si="40"/>
        <v/>
      </c>
      <c r="P605" s="18" t="str">
        <f t="shared" ref="P605:P668" si="41">IF(C605="","",IF(C605&lt;DATE(2024,1,1),"FEL",IF(C605&gt;DATE(2024,6,30),"FEL","")))</f>
        <v/>
      </c>
    </row>
    <row r="606" spans="1:16" x14ac:dyDescent="0.2">
      <c r="A606" s="8">
        <v>579</v>
      </c>
      <c r="B606" s="10"/>
      <c r="C606" s="10"/>
      <c r="D606" s="6"/>
      <c r="E606" s="18" t="str">
        <f t="shared" si="38"/>
        <v/>
      </c>
      <c r="N606" s="18" t="str">
        <f t="shared" si="39"/>
        <v/>
      </c>
      <c r="O606" s="18" t="str">
        <f t="shared" si="40"/>
        <v/>
      </c>
      <c r="P606" s="18" t="str">
        <f t="shared" si="41"/>
        <v/>
      </c>
    </row>
    <row r="607" spans="1:16" x14ac:dyDescent="0.2">
      <c r="A607" s="8">
        <v>580</v>
      </c>
      <c r="B607" s="10"/>
      <c r="C607" s="10"/>
      <c r="D607" s="6"/>
      <c r="E607" s="18" t="str">
        <f t="shared" si="38"/>
        <v/>
      </c>
      <c r="N607" s="18" t="str">
        <f t="shared" si="39"/>
        <v/>
      </c>
      <c r="O607" s="18" t="str">
        <f t="shared" si="40"/>
        <v/>
      </c>
      <c r="P607" s="18" t="str">
        <f t="shared" si="41"/>
        <v/>
      </c>
    </row>
    <row r="608" spans="1:16" x14ac:dyDescent="0.2">
      <c r="A608" s="8">
        <v>581</v>
      </c>
      <c r="B608" s="10"/>
      <c r="C608" s="10"/>
      <c r="D608" s="6"/>
      <c r="E608" s="18" t="str">
        <f t="shared" si="38"/>
        <v/>
      </c>
      <c r="N608" s="18" t="str">
        <f t="shared" si="39"/>
        <v/>
      </c>
      <c r="O608" s="18" t="str">
        <f t="shared" si="40"/>
        <v/>
      </c>
      <c r="P608" s="18" t="str">
        <f t="shared" si="41"/>
        <v/>
      </c>
    </row>
    <row r="609" spans="1:16" x14ac:dyDescent="0.2">
      <c r="A609" s="8">
        <v>582</v>
      </c>
      <c r="B609" s="10"/>
      <c r="C609" s="10"/>
      <c r="D609" s="6"/>
      <c r="E609" s="18" t="str">
        <f t="shared" si="38"/>
        <v/>
      </c>
      <c r="N609" s="18" t="str">
        <f t="shared" si="39"/>
        <v/>
      </c>
      <c r="O609" s="18" t="str">
        <f t="shared" si="40"/>
        <v/>
      </c>
      <c r="P609" s="18" t="str">
        <f t="shared" si="41"/>
        <v/>
      </c>
    </row>
    <row r="610" spans="1:16" x14ac:dyDescent="0.2">
      <c r="A610" s="8">
        <v>583</v>
      </c>
      <c r="B610" s="10"/>
      <c r="C610" s="10"/>
      <c r="D610" s="6"/>
      <c r="E610" s="18" t="str">
        <f t="shared" si="38"/>
        <v/>
      </c>
      <c r="N610" s="18" t="str">
        <f t="shared" si="39"/>
        <v/>
      </c>
      <c r="O610" s="18" t="str">
        <f t="shared" si="40"/>
        <v/>
      </c>
      <c r="P610" s="18" t="str">
        <f t="shared" si="41"/>
        <v/>
      </c>
    </row>
    <row r="611" spans="1:16" x14ac:dyDescent="0.2">
      <c r="A611" s="8">
        <v>584</v>
      </c>
      <c r="B611" s="10"/>
      <c r="C611" s="10"/>
      <c r="D611" s="6"/>
      <c r="E611" s="18" t="str">
        <f t="shared" si="38"/>
        <v/>
      </c>
      <c r="N611" s="18" t="str">
        <f t="shared" si="39"/>
        <v/>
      </c>
      <c r="O611" s="18" t="str">
        <f t="shared" si="40"/>
        <v/>
      </c>
      <c r="P611" s="18" t="str">
        <f t="shared" si="41"/>
        <v/>
      </c>
    </row>
    <row r="612" spans="1:16" x14ac:dyDescent="0.2">
      <c r="A612" s="8">
        <v>585</v>
      </c>
      <c r="B612" s="10"/>
      <c r="C612" s="10"/>
      <c r="D612" s="6"/>
      <c r="E612" s="18" t="str">
        <f t="shared" si="38"/>
        <v/>
      </c>
      <c r="N612" s="18" t="str">
        <f t="shared" si="39"/>
        <v/>
      </c>
      <c r="O612" s="18" t="str">
        <f t="shared" si="40"/>
        <v/>
      </c>
      <c r="P612" s="18" t="str">
        <f t="shared" si="41"/>
        <v/>
      </c>
    </row>
    <row r="613" spans="1:16" x14ac:dyDescent="0.2">
      <c r="A613" s="8">
        <v>586</v>
      </c>
      <c r="B613" s="10"/>
      <c r="C613" s="10"/>
      <c r="D613" s="6"/>
      <c r="E613" s="18" t="str">
        <f t="shared" si="38"/>
        <v/>
      </c>
      <c r="N613" s="18" t="str">
        <f t="shared" si="39"/>
        <v/>
      </c>
      <c r="O613" s="18" t="str">
        <f t="shared" si="40"/>
        <v/>
      </c>
      <c r="P613" s="18" t="str">
        <f t="shared" si="41"/>
        <v/>
      </c>
    </row>
    <row r="614" spans="1:16" x14ac:dyDescent="0.2">
      <c r="A614" s="8">
        <v>587</v>
      </c>
      <c r="B614" s="10"/>
      <c r="C614" s="10"/>
      <c r="D614" s="6"/>
      <c r="E614" s="18" t="str">
        <f t="shared" si="38"/>
        <v/>
      </c>
      <c r="N614" s="18" t="str">
        <f t="shared" si="39"/>
        <v/>
      </c>
      <c r="O614" s="18" t="str">
        <f t="shared" si="40"/>
        <v/>
      </c>
      <c r="P614" s="18" t="str">
        <f t="shared" si="41"/>
        <v/>
      </c>
    </row>
    <row r="615" spans="1:16" x14ac:dyDescent="0.2">
      <c r="A615" s="8">
        <v>588</v>
      </c>
      <c r="B615" s="10"/>
      <c r="C615" s="10"/>
      <c r="D615" s="6"/>
      <c r="E615" s="18" t="str">
        <f t="shared" si="38"/>
        <v/>
      </c>
      <c r="N615" s="18" t="str">
        <f t="shared" si="39"/>
        <v/>
      </c>
      <c r="O615" s="18" t="str">
        <f t="shared" si="40"/>
        <v/>
      </c>
      <c r="P615" s="18" t="str">
        <f t="shared" si="41"/>
        <v/>
      </c>
    </row>
    <row r="616" spans="1:16" x14ac:dyDescent="0.2">
      <c r="A616" s="8">
        <v>589</v>
      </c>
      <c r="B616" s="10"/>
      <c r="C616" s="10"/>
      <c r="D616" s="6"/>
      <c r="E616" s="18" t="str">
        <f t="shared" si="38"/>
        <v/>
      </c>
      <c r="N616" s="18" t="str">
        <f t="shared" si="39"/>
        <v/>
      </c>
      <c r="O616" s="18" t="str">
        <f t="shared" si="40"/>
        <v/>
      </c>
      <c r="P616" s="18" t="str">
        <f t="shared" si="41"/>
        <v/>
      </c>
    </row>
    <row r="617" spans="1:16" x14ac:dyDescent="0.2">
      <c r="A617" s="8">
        <v>590</v>
      </c>
      <c r="B617" s="10"/>
      <c r="C617" s="10"/>
      <c r="D617" s="6"/>
      <c r="E617" s="18" t="str">
        <f t="shared" si="38"/>
        <v/>
      </c>
      <c r="N617" s="18" t="str">
        <f t="shared" si="39"/>
        <v/>
      </c>
      <c r="O617" s="18" t="str">
        <f t="shared" si="40"/>
        <v/>
      </c>
      <c r="P617" s="18" t="str">
        <f t="shared" si="41"/>
        <v/>
      </c>
    </row>
    <row r="618" spans="1:16" x14ac:dyDescent="0.2">
      <c r="A618" s="8">
        <v>591</v>
      </c>
      <c r="B618" s="10"/>
      <c r="C618" s="10"/>
      <c r="D618" s="6"/>
      <c r="E618" s="18" t="str">
        <f t="shared" si="38"/>
        <v/>
      </c>
      <c r="N618" s="18" t="str">
        <f t="shared" si="39"/>
        <v/>
      </c>
      <c r="O618" s="18" t="str">
        <f t="shared" si="40"/>
        <v/>
      </c>
      <c r="P618" s="18" t="str">
        <f t="shared" si="41"/>
        <v/>
      </c>
    </row>
    <row r="619" spans="1:16" x14ac:dyDescent="0.2">
      <c r="A619" s="8">
        <v>592</v>
      </c>
      <c r="B619" s="10"/>
      <c r="C619" s="10"/>
      <c r="D619" s="6"/>
      <c r="E619" s="18" t="str">
        <f t="shared" si="38"/>
        <v/>
      </c>
      <c r="N619" s="18" t="str">
        <f t="shared" si="39"/>
        <v/>
      </c>
      <c r="O619" s="18" t="str">
        <f t="shared" si="40"/>
        <v/>
      </c>
      <c r="P619" s="18" t="str">
        <f t="shared" si="41"/>
        <v/>
      </c>
    </row>
    <row r="620" spans="1:16" x14ac:dyDescent="0.2">
      <c r="A620" s="8">
        <v>593</v>
      </c>
      <c r="B620" s="10"/>
      <c r="C620" s="10"/>
      <c r="D620" s="6"/>
      <c r="E620" s="18" t="str">
        <f t="shared" si="38"/>
        <v/>
      </c>
      <c r="N620" s="18" t="str">
        <f t="shared" si="39"/>
        <v/>
      </c>
      <c r="O620" s="18" t="str">
        <f t="shared" si="40"/>
        <v/>
      </c>
      <c r="P620" s="18" t="str">
        <f t="shared" si="41"/>
        <v/>
      </c>
    </row>
    <row r="621" spans="1:16" x14ac:dyDescent="0.2">
      <c r="A621" s="8">
        <v>594</v>
      </c>
      <c r="B621" s="10"/>
      <c r="C621" s="10"/>
      <c r="D621" s="6"/>
      <c r="E621" s="18" t="str">
        <f t="shared" si="38"/>
        <v/>
      </c>
      <c r="N621" s="18" t="str">
        <f t="shared" si="39"/>
        <v/>
      </c>
      <c r="O621" s="18" t="str">
        <f t="shared" si="40"/>
        <v/>
      </c>
      <c r="P621" s="18" t="str">
        <f t="shared" si="41"/>
        <v/>
      </c>
    </row>
    <row r="622" spans="1:16" x14ac:dyDescent="0.2">
      <c r="A622" s="8">
        <v>595</v>
      </c>
      <c r="B622" s="10"/>
      <c r="C622" s="10"/>
      <c r="D622" s="6"/>
      <c r="E622" s="18" t="str">
        <f t="shared" si="38"/>
        <v/>
      </c>
      <c r="N622" s="18" t="str">
        <f t="shared" si="39"/>
        <v/>
      </c>
      <c r="O622" s="18" t="str">
        <f t="shared" si="40"/>
        <v/>
      </c>
      <c r="P622" s="18" t="str">
        <f t="shared" si="41"/>
        <v/>
      </c>
    </row>
    <row r="623" spans="1:16" x14ac:dyDescent="0.2">
      <c r="A623" s="8">
        <v>596</v>
      </c>
      <c r="B623" s="10"/>
      <c r="C623" s="10"/>
      <c r="D623" s="6"/>
      <c r="E623" s="18" t="str">
        <f t="shared" si="38"/>
        <v/>
      </c>
      <c r="N623" s="18" t="str">
        <f t="shared" si="39"/>
        <v/>
      </c>
      <c r="O623" s="18" t="str">
        <f t="shared" si="40"/>
        <v/>
      </c>
      <c r="P623" s="18" t="str">
        <f t="shared" si="41"/>
        <v/>
      </c>
    </row>
    <row r="624" spans="1:16" x14ac:dyDescent="0.2">
      <c r="A624" s="8">
        <v>597</v>
      </c>
      <c r="B624" s="10"/>
      <c r="C624" s="10"/>
      <c r="D624" s="6"/>
      <c r="E624" s="18" t="str">
        <f t="shared" si="38"/>
        <v/>
      </c>
      <c r="N624" s="18" t="str">
        <f t="shared" si="39"/>
        <v/>
      </c>
      <c r="O624" s="18" t="str">
        <f t="shared" si="40"/>
        <v/>
      </c>
      <c r="P624" s="18" t="str">
        <f t="shared" si="41"/>
        <v/>
      </c>
    </row>
    <row r="625" spans="1:16" x14ac:dyDescent="0.2">
      <c r="A625" s="8">
        <v>598</v>
      </c>
      <c r="B625" s="10"/>
      <c r="C625" s="10"/>
      <c r="D625" s="6"/>
      <c r="E625" s="18" t="str">
        <f t="shared" si="38"/>
        <v/>
      </c>
      <c r="N625" s="18" t="str">
        <f t="shared" si="39"/>
        <v/>
      </c>
      <c r="O625" s="18" t="str">
        <f t="shared" si="40"/>
        <v/>
      </c>
      <c r="P625" s="18" t="str">
        <f t="shared" si="41"/>
        <v/>
      </c>
    </row>
    <row r="626" spans="1:16" x14ac:dyDescent="0.2">
      <c r="A626" s="8">
        <v>599</v>
      </c>
      <c r="B626" s="10"/>
      <c r="C626" s="10"/>
      <c r="D626" s="6"/>
      <c r="E626" s="18" t="str">
        <f t="shared" si="38"/>
        <v/>
      </c>
      <c r="N626" s="18" t="str">
        <f t="shared" si="39"/>
        <v/>
      </c>
      <c r="O626" s="18" t="str">
        <f t="shared" si="40"/>
        <v/>
      </c>
      <c r="P626" s="18" t="str">
        <f t="shared" si="41"/>
        <v/>
      </c>
    </row>
    <row r="627" spans="1:16" x14ac:dyDescent="0.2">
      <c r="A627" s="8">
        <v>600</v>
      </c>
      <c r="B627" s="10"/>
      <c r="C627" s="10"/>
      <c r="D627" s="6"/>
      <c r="E627" s="18" t="str">
        <f t="shared" si="38"/>
        <v/>
      </c>
      <c r="N627" s="18" t="str">
        <f t="shared" si="39"/>
        <v/>
      </c>
      <c r="O627" s="18" t="str">
        <f t="shared" si="40"/>
        <v/>
      </c>
      <c r="P627" s="18" t="str">
        <f t="shared" si="41"/>
        <v/>
      </c>
    </row>
    <row r="628" spans="1:16" x14ac:dyDescent="0.2">
      <c r="A628" s="8">
        <v>601</v>
      </c>
      <c r="B628" s="10"/>
      <c r="C628" s="10"/>
      <c r="D628" s="6"/>
      <c r="E628" s="18" t="str">
        <f t="shared" si="38"/>
        <v/>
      </c>
      <c r="N628" s="18" t="str">
        <f t="shared" si="39"/>
        <v/>
      </c>
      <c r="O628" s="18" t="str">
        <f t="shared" si="40"/>
        <v/>
      </c>
      <c r="P628" s="18" t="str">
        <f t="shared" si="41"/>
        <v/>
      </c>
    </row>
    <row r="629" spans="1:16" x14ac:dyDescent="0.2">
      <c r="A629" s="8">
        <v>602</v>
      </c>
      <c r="B629" s="10"/>
      <c r="C629" s="10"/>
      <c r="D629" s="6"/>
      <c r="E629" s="18" t="str">
        <f t="shared" si="38"/>
        <v/>
      </c>
      <c r="N629" s="18" t="str">
        <f t="shared" si="39"/>
        <v/>
      </c>
      <c r="O629" s="18" t="str">
        <f t="shared" si="40"/>
        <v/>
      </c>
      <c r="P629" s="18" t="str">
        <f t="shared" si="41"/>
        <v/>
      </c>
    </row>
    <row r="630" spans="1:16" x14ac:dyDescent="0.2">
      <c r="A630" s="8">
        <v>603</v>
      </c>
      <c r="B630" s="10"/>
      <c r="C630" s="10"/>
      <c r="D630" s="6"/>
      <c r="E630" s="18" t="str">
        <f t="shared" si="38"/>
        <v/>
      </c>
      <c r="N630" s="18" t="str">
        <f t="shared" si="39"/>
        <v/>
      </c>
      <c r="O630" s="18" t="str">
        <f t="shared" si="40"/>
        <v/>
      </c>
      <c r="P630" s="18" t="str">
        <f t="shared" si="41"/>
        <v/>
      </c>
    </row>
    <row r="631" spans="1:16" x14ac:dyDescent="0.2">
      <c r="A631" s="8">
        <v>604</v>
      </c>
      <c r="B631" s="10"/>
      <c r="C631" s="10"/>
      <c r="D631" s="6"/>
      <c r="E631" s="18" t="str">
        <f t="shared" si="38"/>
        <v/>
      </c>
      <c r="N631" s="18" t="str">
        <f t="shared" si="39"/>
        <v/>
      </c>
      <c r="O631" s="18" t="str">
        <f t="shared" si="40"/>
        <v/>
      </c>
      <c r="P631" s="18" t="str">
        <f t="shared" si="41"/>
        <v/>
      </c>
    </row>
    <row r="632" spans="1:16" x14ac:dyDescent="0.2">
      <c r="A632" s="8">
        <v>605</v>
      </c>
      <c r="B632" s="10"/>
      <c r="C632" s="10"/>
      <c r="D632" s="6"/>
      <c r="E632" s="18" t="str">
        <f t="shared" si="38"/>
        <v/>
      </c>
      <c r="N632" s="18" t="str">
        <f t="shared" si="39"/>
        <v/>
      </c>
      <c r="O632" s="18" t="str">
        <f t="shared" si="40"/>
        <v/>
      </c>
      <c r="P632" s="18" t="str">
        <f t="shared" si="41"/>
        <v/>
      </c>
    </row>
    <row r="633" spans="1:16" x14ac:dyDescent="0.2">
      <c r="A633" s="8">
        <v>606</v>
      </c>
      <c r="B633" s="10"/>
      <c r="C633" s="10"/>
      <c r="D633" s="6"/>
      <c r="E633" s="18" t="str">
        <f t="shared" si="38"/>
        <v/>
      </c>
      <c r="N633" s="18" t="str">
        <f t="shared" si="39"/>
        <v/>
      </c>
      <c r="O633" s="18" t="str">
        <f t="shared" si="40"/>
        <v/>
      </c>
      <c r="P633" s="18" t="str">
        <f t="shared" si="41"/>
        <v/>
      </c>
    </row>
    <row r="634" spans="1:16" x14ac:dyDescent="0.2">
      <c r="A634" s="8">
        <v>607</v>
      </c>
      <c r="B634" s="10"/>
      <c r="C634" s="10"/>
      <c r="D634" s="6"/>
      <c r="E634" s="18" t="str">
        <f t="shared" si="38"/>
        <v/>
      </c>
      <c r="N634" s="18" t="str">
        <f t="shared" si="39"/>
        <v/>
      </c>
      <c r="O634" s="18" t="str">
        <f t="shared" si="40"/>
        <v/>
      </c>
      <c r="P634" s="18" t="str">
        <f t="shared" si="41"/>
        <v/>
      </c>
    </row>
    <row r="635" spans="1:16" x14ac:dyDescent="0.2">
      <c r="A635" s="8">
        <v>608</v>
      </c>
      <c r="B635" s="10"/>
      <c r="C635" s="10"/>
      <c r="D635" s="6"/>
      <c r="E635" s="18" t="str">
        <f t="shared" si="38"/>
        <v/>
      </c>
      <c r="N635" s="18" t="str">
        <f t="shared" si="39"/>
        <v/>
      </c>
      <c r="O635" s="18" t="str">
        <f t="shared" si="40"/>
        <v/>
      </c>
      <c r="P635" s="18" t="str">
        <f t="shared" si="41"/>
        <v/>
      </c>
    </row>
    <row r="636" spans="1:16" x14ac:dyDescent="0.2">
      <c r="A636" s="8">
        <v>609</v>
      </c>
      <c r="B636" s="10"/>
      <c r="C636" s="10"/>
      <c r="D636" s="6"/>
      <c r="E636" s="18" t="str">
        <f t="shared" si="38"/>
        <v/>
      </c>
      <c r="N636" s="18" t="str">
        <f t="shared" si="39"/>
        <v/>
      </c>
      <c r="O636" s="18" t="str">
        <f t="shared" si="40"/>
        <v/>
      </c>
      <c r="P636" s="18" t="str">
        <f t="shared" si="41"/>
        <v/>
      </c>
    </row>
    <row r="637" spans="1:16" x14ac:dyDescent="0.2">
      <c r="A637" s="8">
        <v>610</v>
      </c>
      <c r="B637" s="10"/>
      <c r="C637" s="10"/>
      <c r="D637" s="6"/>
      <c r="E637" s="18" t="str">
        <f t="shared" si="38"/>
        <v/>
      </c>
      <c r="N637" s="18" t="str">
        <f t="shared" si="39"/>
        <v/>
      </c>
      <c r="O637" s="18" t="str">
        <f t="shared" si="40"/>
        <v/>
      </c>
      <c r="P637" s="18" t="str">
        <f t="shared" si="41"/>
        <v/>
      </c>
    </row>
    <row r="638" spans="1:16" x14ac:dyDescent="0.2">
      <c r="A638" s="8">
        <v>611</v>
      </c>
      <c r="B638" s="10"/>
      <c r="C638" s="10"/>
      <c r="D638" s="6"/>
      <c r="E638" s="18" t="str">
        <f t="shared" si="38"/>
        <v/>
      </c>
      <c r="N638" s="18" t="str">
        <f t="shared" si="39"/>
        <v/>
      </c>
      <c r="O638" s="18" t="str">
        <f t="shared" si="40"/>
        <v/>
      </c>
      <c r="P638" s="18" t="str">
        <f t="shared" si="41"/>
        <v/>
      </c>
    </row>
    <row r="639" spans="1:16" x14ac:dyDescent="0.2">
      <c r="A639" s="8">
        <v>612</v>
      </c>
      <c r="B639" s="10"/>
      <c r="C639" s="10"/>
      <c r="D639" s="6"/>
      <c r="E639" s="18" t="str">
        <f t="shared" si="38"/>
        <v/>
      </c>
      <c r="N639" s="18" t="str">
        <f t="shared" si="39"/>
        <v/>
      </c>
      <c r="O639" s="18" t="str">
        <f t="shared" si="40"/>
        <v/>
      </c>
      <c r="P639" s="18" t="str">
        <f t="shared" si="41"/>
        <v/>
      </c>
    </row>
    <row r="640" spans="1:16" x14ac:dyDescent="0.2">
      <c r="A640" s="8">
        <v>613</v>
      </c>
      <c r="B640" s="10"/>
      <c r="C640" s="10"/>
      <c r="D640" s="6"/>
      <c r="E640" s="18" t="str">
        <f t="shared" si="38"/>
        <v/>
      </c>
      <c r="N640" s="18" t="str">
        <f t="shared" si="39"/>
        <v/>
      </c>
      <c r="O640" s="18" t="str">
        <f t="shared" si="40"/>
        <v/>
      </c>
      <c r="P640" s="18" t="str">
        <f t="shared" si="41"/>
        <v/>
      </c>
    </row>
    <row r="641" spans="1:16" x14ac:dyDescent="0.2">
      <c r="A641" s="8">
        <v>614</v>
      </c>
      <c r="B641" s="10"/>
      <c r="C641" s="10"/>
      <c r="D641" s="6"/>
      <c r="E641" s="18" t="str">
        <f t="shared" si="38"/>
        <v/>
      </c>
      <c r="N641" s="18" t="str">
        <f t="shared" si="39"/>
        <v/>
      </c>
      <c r="O641" s="18" t="str">
        <f t="shared" si="40"/>
        <v/>
      </c>
      <c r="P641" s="18" t="str">
        <f t="shared" si="41"/>
        <v/>
      </c>
    </row>
    <row r="642" spans="1:16" x14ac:dyDescent="0.2">
      <c r="A642" s="8">
        <v>615</v>
      </c>
      <c r="B642" s="10"/>
      <c r="C642" s="10"/>
      <c r="D642" s="6"/>
      <c r="E642" s="18" t="str">
        <f t="shared" si="38"/>
        <v/>
      </c>
      <c r="N642" s="18" t="str">
        <f t="shared" si="39"/>
        <v/>
      </c>
      <c r="O642" s="18" t="str">
        <f t="shared" si="40"/>
        <v/>
      </c>
      <c r="P642" s="18" t="str">
        <f t="shared" si="41"/>
        <v/>
      </c>
    </row>
    <row r="643" spans="1:16" x14ac:dyDescent="0.2">
      <c r="A643" s="8">
        <v>616</v>
      </c>
      <c r="B643" s="10"/>
      <c r="C643" s="10"/>
      <c r="D643" s="6"/>
      <c r="E643" s="18" t="str">
        <f t="shared" si="38"/>
        <v/>
      </c>
      <c r="N643" s="18" t="str">
        <f t="shared" si="39"/>
        <v/>
      </c>
      <c r="O643" s="18" t="str">
        <f t="shared" si="40"/>
        <v/>
      </c>
      <c r="P643" s="18" t="str">
        <f t="shared" si="41"/>
        <v/>
      </c>
    </row>
    <row r="644" spans="1:16" x14ac:dyDescent="0.2">
      <c r="A644" s="8">
        <v>617</v>
      </c>
      <c r="B644" s="10"/>
      <c r="C644" s="10"/>
      <c r="D644" s="6"/>
      <c r="E644" s="18" t="str">
        <f t="shared" si="38"/>
        <v/>
      </c>
      <c r="N644" s="18" t="str">
        <f t="shared" si="39"/>
        <v/>
      </c>
      <c r="O644" s="18" t="str">
        <f t="shared" si="40"/>
        <v/>
      </c>
      <c r="P644" s="18" t="str">
        <f t="shared" si="41"/>
        <v/>
      </c>
    </row>
    <row r="645" spans="1:16" x14ac:dyDescent="0.2">
      <c r="A645" s="8">
        <v>618</v>
      </c>
      <c r="B645" s="10"/>
      <c r="C645" s="10"/>
      <c r="D645" s="6"/>
      <c r="E645" s="18" t="str">
        <f t="shared" si="38"/>
        <v/>
      </c>
      <c r="N645" s="18" t="str">
        <f t="shared" si="39"/>
        <v/>
      </c>
      <c r="O645" s="18" t="str">
        <f t="shared" si="40"/>
        <v/>
      </c>
      <c r="P645" s="18" t="str">
        <f t="shared" si="41"/>
        <v/>
      </c>
    </row>
    <row r="646" spans="1:16" x14ac:dyDescent="0.2">
      <c r="A646" s="8">
        <v>619</v>
      </c>
      <c r="B646" s="10"/>
      <c r="C646" s="10"/>
      <c r="D646" s="6"/>
      <c r="E646" s="18" t="str">
        <f t="shared" si="38"/>
        <v/>
      </c>
      <c r="N646" s="18" t="str">
        <f t="shared" si="39"/>
        <v/>
      </c>
      <c r="O646" s="18" t="str">
        <f t="shared" si="40"/>
        <v/>
      </c>
      <c r="P646" s="18" t="str">
        <f t="shared" si="41"/>
        <v/>
      </c>
    </row>
    <row r="647" spans="1:16" x14ac:dyDescent="0.2">
      <c r="A647" s="8">
        <v>620</v>
      </c>
      <c r="B647" s="10"/>
      <c r="C647" s="10"/>
      <c r="D647" s="6"/>
      <c r="E647" s="18" t="str">
        <f t="shared" si="38"/>
        <v/>
      </c>
      <c r="N647" s="18" t="str">
        <f t="shared" si="39"/>
        <v/>
      </c>
      <c r="O647" s="18" t="str">
        <f t="shared" si="40"/>
        <v/>
      </c>
      <c r="P647" s="18" t="str">
        <f t="shared" si="41"/>
        <v/>
      </c>
    </row>
    <row r="648" spans="1:16" x14ac:dyDescent="0.2">
      <c r="A648" s="8">
        <v>621</v>
      </c>
      <c r="B648" s="10"/>
      <c r="C648" s="10"/>
      <c r="D648" s="6"/>
      <c r="E648" s="18" t="str">
        <f t="shared" si="38"/>
        <v/>
      </c>
      <c r="N648" s="18" t="str">
        <f t="shared" si="39"/>
        <v/>
      </c>
      <c r="O648" s="18" t="str">
        <f t="shared" si="40"/>
        <v/>
      </c>
      <c r="P648" s="18" t="str">
        <f t="shared" si="41"/>
        <v/>
      </c>
    </row>
    <row r="649" spans="1:16" x14ac:dyDescent="0.2">
      <c r="A649" s="8">
        <v>622</v>
      </c>
      <c r="B649" s="10"/>
      <c r="C649" s="10"/>
      <c r="D649" s="6"/>
      <c r="E649" s="18" t="str">
        <f t="shared" si="38"/>
        <v/>
      </c>
      <c r="N649" s="18" t="str">
        <f t="shared" si="39"/>
        <v/>
      </c>
      <c r="O649" s="18" t="str">
        <f t="shared" si="40"/>
        <v/>
      </c>
      <c r="P649" s="18" t="str">
        <f t="shared" si="41"/>
        <v/>
      </c>
    </row>
    <row r="650" spans="1:16" x14ac:dyDescent="0.2">
      <c r="A650" s="8">
        <v>623</v>
      </c>
      <c r="B650" s="10"/>
      <c r="C650" s="10"/>
      <c r="D650" s="6"/>
      <c r="E650" s="18" t="str">
        <f t="shared" si="38"/>
        <v/>
      </c>
      <c r="N650" s="18" t="str">
        <f t="shared" si="39"/>
        <v/>
      </c>
      <c r="O650" s="18" t="str">
        <f t="shared" si="40"/>
        <v/>
      </c>
      <c r="P650" s="18" t="str">
        <f t="shared" si="41"/>
        <v/>
      </c>
    </row>
    <row r="651" spans="1:16" x14ac:dyDescent="0.2">
      <c r="A651" s="8">
        <v>624</v>
      </c>
      <c r="B651" s="10"/>
      <c r="C651" s="10"/>
      <c r="D651" s="6"/>
      <c r="E651" s="18" t="str">
        <f t="shared" si="38"/>
        <v/>
      </c>
      <c r="N651" s="18" t="str">
        <f t="shared" si="39"/>
        <v/>
      </c>
      <c r="O651" s="18" t="str">
        <f t="shared" si="40"/>
        <v/>
      </c>
      <c r="P651" s="18" t="str">
        <f t="shared" si="41"/>
        <v/>
      </c>
    </row>
    <row r="652" spans="1:16" x14ac:dyDescent="0.2">
      <c r="A652" s="8">
        <v>625</v>
      </c>
      <c r="B652" s="10"/>
      <c r="C652" s="10"/>
      <c r="D652" s="6"/>
      <c r="E652" s="18" t="str">
        <f t="shared" si="38"/>
        <v/>
      </c>
      <c r="N652" s="18" t="str">
        <f t="shared" si="39"/>
        <v/>
      </c>
      <c r="O652" s="18" t="str">
        <f t="shared" si="40"/>
        <v/>
      </c>
      <c r="P652" s="18" t="str">
        <f t="shared" si="41"/>
        <v/>
      </c>
    </row>
    <row r="653" spans="1:16" x14ac:dyDescent="0.2">
      <c r="A653" s="8">
        <v>626</v>
      </c>
      <c r="B653" s="10"/>
      <c r="C653" s="10"/>
      <c r="D653" s="6"/>
      <c r="E653" s="18" t="str">
        <f t="shared" si="38"/>
        <v/>
      </c>
      <c r="N653" s="18" t="str">
        <f t="shared" si="39"/>
        <v/>
      </c>
      <c r="O653" s="18" t="str">
        <f t="shared" si="40"/>
        <v/>
      </c>
      <c r="P653" s="18" t="str">
        <f t="shared" si="41"/>
        <v/>
      </c>
    </row>
    <row r="654" spans="1:16" x14ac:dyDescent="0.2">
      <c r="A654" s="8">
        <v>627</v>
      </c>
      <c r="B654" s="10"/>
      <c r="C654" s="10"/>
      <c r="D654" s="6"/>
      <c r="E654" s="18" t="str">
        <f t="shared" si="38"/>
        <v/>
      </c>
      <c r="N654" s="18" t="str">
        <f t="shared" si="39"/>
        <v/>
      </c>
      <c r="O654" s="18" t="str">
        <f t="shared" si="40"/>
        <v/>
      </c>
      <c r="P654" s="18" t="str">
        <f t="shared" si="41"/>
        <v/>
      </c>
    </row>
    <row r="655" spans="1:16" x14ac:dyDescent="0.2">
      <c r="A655" s="8">
        <v>628</v>
      </c>
      <c r="B655" s="10"/>
      <c r="C655" s="10"/>
      <c r="D655" s="6"/>
      <c r="E655" s="18" t="str">
        <f t="shared" si="38"/>
        <v/>
      </c>
      <c r="N655" s="18" t="str">
        <f t="shared" si="39"/>
        <v/>
      </c>
      <c r="O655" s="18" t="str">
        <f t="shared" si="40"/>
        <v/>
      </c>
      <c r="P655" s="18" t="str">
        <f t="shared" si="41"/>
        <v/>
      </c>
    </row>
    <row r="656" spans="1:16" x14ac:dyDescent="0.2">
      <c r="A656" s="8">
        <v>629</v>
      </c>
      <c r="B656" s="10"/>
      <c r="C656" s="10"/>
      <c r="D656" s="6"/>
      <c r="E656" s="18" t="str">
        <f t="shared" si="38"/>
        <v/>
      </c>
      <c r="N656" s="18" t="str">
        <f t="shared" si="39"/>
        <v/>
      </c>
      <c r="O656" s="18" t="str">
        <f t="shared" si="40"/>
        <v/>
      </c>
      <c r="P656" s="18" t="str">
        <f t="shared" si="41"/>
        <v/>
      </c>
    </row>
    <row r="657" spans="1:16" x14ac:dyDescent="0.2">
      <c r="A657" s="8">
        <v>630</v>
      </c>
      <c r="B657" s="10"/>
      <c r="C657" s="10"/>
      <c r="D657" s="6"/>
      <c r="E657" s="18" t="str">
        <f t="shared" si="38"/>
        <v/>
      </c>
      <c r="N657" s="18" t="str">
        <f t="shared" si="39"/>
        <v/>
      </c>
      <c r="O657" s="18" t="str">
        <f t="shared" si="40"/>
        <v/>
      </c>
      <c r="P657" s="18" t="str">
        <f t="shared" si="41"/>
        <v/>
      </c>
    </row>
    <row r="658" spans="1:16" x14ac:dyDescent="0.2">
      <c r="A658" s="8">
        <v>631</v>
      </c>
      <c r="B658" s="10"/>
      <c r="C658" s="10"/>
      <c r="D658" s="6"/>
      <c r="E658" s="18" t="str">
        <f t="shared" si="38"/>
        <v/>
      </c>
      <c r="N658" s="18" t="str">
        <f t="shared" si="39"/>
        <v/>
      </c>
      <c r="O658" s="18" t="str">
        <f t="shared" si="40"/>
        <v/>
      </c>
      <c r="P658" s="18" t="str">
        <f t="shared" si="41"/>
        <v/>
      </c>
    </row>
    <row r="659" spans="1:16" x14ac:dyDescent="0.2">
      <c r="A659" s="8">
        <v>632</v>
      </c>
      <c r="B659" s="10"/>
      <c r="C659" s="10"/>
      <c r="D659" s="6"/>
      <c r="E659" s="18" t="str">
        <f t="shared" si="38"/>
        <v/>
      </c>
      <c r="N659" s="18" t="str">
        <f t="shared" si="39"/>
        <v/>
      </c>
      <c r="O659" s="18" t="str">
        <f t="shared" si="40"/>
        <v/>
      </c>
      <c r="P659" s="18" t="str">
        <f t="shared" si="41"/>
        <v/>
      </c>
    </row>
    <row r="660" spans="1:16" x14ac:dyDescent="0.2">
      <c r="A660" s="8">
        <v>633</v>
      </c>
      <c r="B660" s="10"/>
      <c r="C660" s="10"/>
      <c r="D660" s="6"/>
      <c r="E660" s="18" t="str">
        <f t="shared" si="38"/>
        <v/>
      </c>
      <c r="N660" s="18" t="str">
        <f t="shared" si="39"/>
        <v/>
      </c>
      <c r="O660" s="18" t="str">
        <f t="shared" si="40"/>
        <v/>
      </c>
      <c r="P660" s="18" t="str">
        <f t="shared" si="41"/>
        <v/>
      </c>
    </row>
    <row r="661" spans="1:16" x14ac:dyDescent="0.2">
      <c r="A661" s="8">
        <v>634</v>
      </c>
      <c r="B661" s="10"/>
      <c r="C661" s="10"/>
      <c r="D661" s="6"/>
      <c r="E661" s="18" t="str">
        <f t="shared" si="38"/>
        <v/>
      </c>
      <c r="N661" s="18" t="str">
        <f t="shared" si="39"/>
        <v/>
      </c>
      <c r="O661" s="18" t="str">
        <f t="shared" si="40"/>
        <v/>
      </c>
      <c r="P661" s="18" t="str">
        <f t="shared" si="41"/>
        <v/>
      </c>
    </row>
    <row r="662" spans="1:16" x14ac:dyDescent="0.2">
      <c r="A662" s="8">
        <v>635</v>
      </c>
      <c r="B662" s="10"/>
      <c r="C662" s="10"/>
      <c r="D662" s="6"/>
      <c r="E662" s="18" t="str">
        <f t="shared" si="38"/>
        <v/>
      </c>
      <c r="N662" s="18" t="str">
        <f t="shared" si="39"/>
        <v/>
      </c>
      <c r="O662" s="18" t="str">
        <f t="shared" si="40"/>
        <v/>
      </c>
      <c r="P662" s="18" t="str">
        <f t="shared" si="41"/>
        <v/>
      </c>
    </row>
    <row r="663" spans="1:16" x14ac:dyDescent="0.2">
      <c r="A663" s="8">
        <v>636</v>
      </c>
      <c r="B663" s="10"/>
      <c r="C663" s="10"/>
      <c r="D663" s="6"/>
      <c r="E663" s="18" t="str">
        <f t="shared" si="38"/>
        <v/>
      </c>
      <c r="N663" s="18" t="str">
        <f t="shared" si="39"/>
        <v/>
      </c>
      <c r="O663" s="18" t="str">
        <f t="shared" si="40"/>
        <v/>
      </c>
      <c r="P663" s="18" t="str">
        <f t="shared" si="41"/>
        <v/>
      </c>
    </row>
    <row r="664" spans="1:16" x14ac:dyDescent="0.2">
      <c r="A664" s="8">
        <v>637</v>
      </c>
      <c r="B664" s="10"/>
      <c r="C664" s="10"/>
      <c r="D664" s="6"/>
      <c r="E664" s="18" t="str">
        <f t="shared" si="38"/>
        <v/>
      </c>
      <c r="N664" s="18" t="str">
        <f t="shared" si="39"/>
        <v/>
      </c>
      <c r="O664" s="18" t="str">
        <f t="shared" si="40"/>
        <v/>
      </c>
      <c r="P664" s="18" t="str">
        <f t="shared" si="41"/>
        <v/>
      </c>
    </row>
    <row r="665" spans="1:16" x14ac:dyDescent="0.2">
      <c r="A665" s="8">
        <v>638</v>
      </c>
      <c r="B665" s="10"/>
      <c r="C665" s="10"/>
      <c r="D665" s="6"/>
      <c r="E665" s="18" t="str">
        <f t="shared" si="38"/>
        <v/>
      </c>
      <c r="N665" s="18" t="str">
        <f t="shared" si="39"/>
        <v/>
      </c>
      <c r="O665" s="18" t="str">
        <f t="shared" si="40"/>
        <v/>
      </c>
      <c r="P665" s="18" t="str">
        <f t="shared" si="41"/>
        <v/>
      </c>
    </row>
    <row r="666" spans="1:16" x14ac:dyDescent="0.2">
      <c r="A666" s="8">
        <v>639</v>
      </c>
      <c r="B666" s="10"/>
      <c r="C666" s="10"/>
      <c r="D666" s="6"/>
      <c r="E666" s="18" t="str">
        <f t="shared" si="38"/>
        <v/>
      </c>
      <c r="N666" s="18" t="str">
        <f t="shared" si="39"/>
        <v/>
      </c>
      <c r="O666" s="18" t="str">
        <f t="shared" si="40"/>
        <v/>
      </c>
      <c r="P666" s="18" t="str">
        <f t="shared" si="41"/>
        <v/>
      </c>
    </row>
    <row r="667" spans="1:16" x14ac:dyDescent="0.2">
      <c r="A667" s="8">
        <v>640</v>
      </c>
      <c r="B667" s="10"/>
      <c r="C667" s="10"/>
      <c r="D667" s="6"/>
      <c r="E667" s="18" t="str">
        <f t="shared" si="38"/>
        <v/>
      </c>
      <c r="N667" s="18" t="str">
        <f t="shared" si="39"/>
        <v/>
      </c>
      <c r="O667" s="18" t="str">
        <f t="shared" si="40"/>
        <v/>
      </c>
      <c r="P667" s="18" t="str">
        <f t="shared" si="41"/>
        <v/>
      </c>
    </row>
    <row r="668" spans="1:16" x14ac:dyDescent="0.2">
      <c r="A668" s="8">
        <v>641</v>
      </c>
      <c r="B668" s="10"/>
      <c r="C668" s="10"/>
      <c r="D668" s="6"/>
      <c r="E668" s="18" t="str">
        <f t="shared" ref="E668:E731" si="42">IF(OR(B668="",C668=""),"",IF(B668&gt;C668,"Fel datum!",(IF(P668="FEL","Fel datum!",C668-B668))))</f>
        <v/>
      </c>
      <c r="N668" s="18" t="str">
        <f t="shared" ref="N668:N731" si="43">IF(D668="K",E668,"")</f>
        <v/>
      </c>
      <c r="O668" s="18" t="str">
        <f t="shared" ref="O668:O731" si="44">IF(D668="M",E668,"")</f>
        <v/>
      </c>
      <c r="P668" s="18" t="str">
        <f t="shared" si="41"/>
        <v/>
      </c>
    </row>
    <row r="669" spans="1:16" x14ac:dyDescent="0.2">
      <c r="A669" s="8">
        <v>642</v>
      </c>
      <c r="B669" s="10"/>
      <c r="C669" s="10"/>
      <c r="D669" s="6"/>
      <c r="E669" s="18" t="str">
        <f t="shared" si="42"/>
        <v/>
      </c>
      <c r="N669" s="18" t="str">
        <f t="shared" si="43"/>
        <v/>
      </c>
      <c r="O669" s="18" t="str">
        <f t="shared" si="44"/>
        <v/>
      </c>
      <c r="P669" s="18" t="str">
        <f t="shared" ref="P669:P732" si="45">IF(C669="","",IF(C669&lt;DATE(2024,1,1),"FEL",IF(C669&gt;DATE(2024,6,30),"FEL","")))</f>
        <v/>
      </c>
    </row>
    <row r="670" spans="1:16" x14ac:dyDescent="0.2">
      <c r="A670" s="8">
        <v>643</v>
      </c>
      <c r="B670" s="10"/>
      <c r="C670" s="10"/>
      <c r="D670" s="6"/>
      <c r="E670" s="18" t="str">
        <f t="shared" si="42"/>
        <v/>
      </c>
      <c r="N670" s="18" t="str">
        <f t="shared" si="43"/>
        <v/>
      </c>
      <c r="O670" s="18" t="str">
        <f t="shared" si="44"/>
        <v/>
      </c>
      <c r="P670" s="18" t="str">
        <f t="shared" si="45"/>
        <v/>
      </c>
    </row>
    <row r="671" spans="1:16" x14ac:dyDescent="0.2">
      <c r="A671" s="8">
        <v>644</v>
      </c>
      <c r="B671" s="10"/>
      <c r="C671" s="10"/>
      <c r="D671" s="6"/>
      <c r="E671" s="18" t="str">
        <f t="shared" si="42"/>
        <v/>
      </c>
      <c r="N671" s="18" t="str">
        <f t="shared" si="43"/>
        <v/>
      </c>
      <c r="O671" s="18" t="str">
        <f t="shared" si="44"/>
        <v/>
      </c>
      <c r="P671" s="18" t="str">
        <f t="shared" si="45"/>
        <v/>
      </c>
    </row>
    <row r="672" spans="1:16" x14ac:dyDescent="0.2">
      <c r="A672" s="8">
        <v>645</v>
      </c>
      <c r="B672" s="10"/>
      <c r="C672" s="10"/>
      <c r="D672" s="6"/>
      <c r="E672" s="18" t="str">
        <f t="shared" si="42"/>
        <v/>
      </c>
      <c r="N672" s="18" t="str">
        <f t="shared" si="43"/>
        <v/>
      </c>
      <c r="O672" s="18" t="str">
        <f t="shared" si="44"/>
        <v/>
      </c>
      <c r="P672" s="18" t="str">
        <f t="shared" si="45"/>
        <v/>
      </c>
    </row>
    <row r="673" spans="1:16" x14ac:dyDescent="0.2">
      <c r="A673" s="8">
        <v>646</v>
      </c>
      <c r="B673" s="10"/>
      <c r="C673" s="10"/>
      <c r="D673" s="6"/>
      <c r="E673" s="18" t="str">
        <f t="shared" si="42"/>
        <v/>
      </c>
      <c r="N673" s="18" t="str">
        <f t="shared" si="43"/>
        <v/>
      </c>
      <c r="O673" s="18" t="str">
        <f t="shared" si="44"/>
        <v/>
      </c>
      <c r="P673" s="18" t="str">
        <f t="shared" si="45"/>
        <v/>
      </c>
    </row>
    <row r="674" spans="1:16" x14ac:dyDescent="0.2">
      <c r="A674" s="8">
        <v>647</v>
      </c>
      <c r="B674" s="10"/>
      <c r="C674" s="10"/>
      <c r="D674" s="6"/>
      <c r="E674" s="18" t="str">
        <f t="shared" si="42"/>
        <v/>
      </c>
      <c r="N674" s="18" t="str">
        <f t="shared" si="43"/>
        <v/>
      </c>
      <c r="O674" s="18" t="str">
        <f t="shared" si="44"/>
        <v/>
      </c>
      <c r="P674" s="18" t="str">
        <f t="shared" si="45"/>
        <v/>
      </c>
    </row>
    <row r="675" spans="1:16" x14ac:dyDescent="0.2">
      <c r="A675" s="8">
        <v>648</v>
      </c>
      <c r="B675" s="10"/>
      <c r="C675" s="10"/>
      <c r="D675" s="6"/>
      <c r="E675" s="18" t="str">
        <f t="shared" si="42"/>
        <v/>
      </c>
      <c r="N675" s="18" t="str">
        <f t="shared" si="43"/>
        <v/>
      </c>
      <c r="O675" s="18" t="str">
        <f t="shared" si="44"/>
        <v/>
      </c>
      <c r="P675" s="18" t="str">
        <f t="shared" si="45"/>
        <v/>
      </c>
    </row>
    <row r="676" spans="1:16" x14ac:dyDescent="0.2">
      <c r="A676" s="8">
        <v>649</v>
      </c>
      <c r="B676" s="10"/>
      <c r="C676" s="10"/>
      <c r="D676" s="6"/>
      <c r="E676" s="18" t="str">
        <f t="shared" si="42"/>
        <v/>
      </c>
      <c r="N676" s="18" t="str">
        <f t="shared" si="43"/>
        <v/>
      </c>
      <c r="O676" s="18" t="str">
        <f t="shared" si="44"/>
        <v/>
      </c>
      <c r="P676" s="18" t="str">
        <f t="shared" si="45"/>
        <v/>
      </c>
    </row>
    <row r="677" spans="1:16" x14ac:dyDescent="0.2">
      <c r="A677" s="8">
        <v>650</v>
      </c>
      <c r="B677" s="10"/>
      <c r="C677" s="10"/>
      <c r="D677" s="6"/>
      <c r="E677" s="18" t="str">
        <f t="shared" si="42"/>
        <v/>
      </c>
      <c r="N677" s="18" t="str">
        <f t="shared" si="43"/>
        <v/>
      </c>
      <c r="O677" s="18" t="str">
        <f t="shared" si="44"/>
        <v/>
      </c>
      <c r="P677" s="18" t="str">
        <f t="shared" si="45"/>
        <v/>
      </c>
    </row>
    <row r="678" spans="1:16" x14ac:dyDescent="0.2">
      <c r="A678" s="8">
        <v>651</v>
      </c>
      <c r="B678" s="10"/>
      <c r="C678" s="10"/>
      <c r="D678" s="6"/>
      <c r="E678" s="18" t="str">
        <f t="shared" si="42"/>
        <v/>
      </c>
      <c r="N678" s="18" t="str">
        <f t="shared" si="43"/>
        <v/>
      </c>
      <c r="O678" s="18" t="str">
        <f t="shared" si="44"/>
        <v/>
      </c>
      <c r="P678" s="18" t="str">
        <f t="shared" si="45"/>
        <v/>
      </c>
    </row>
    <row r="679" spans="1:16" x14ac:dyDescent="0.2">
      <c r="A679" s="8">
        <v>652</v>
      </c>
      <c r="B679" s="10"/>
      <c r="C679" s="10"/>
      <c r="D679" s="6"/>
      <c r="E679" s="18" t="str">
        <f t="shared" si="42"/>
        <v/>
      </c>
      <c r="N679" s="18" t="str">
        <f t="shared" si="43"/>
        <v/>
      </c>
      <c r="O679" s="18" t="str">
        <f t="shared" si="44"/>
        <v/>
      </c>
      <c r="P679" s="18" t="str">
        <f t="shared" si="45"/>
        <v/>
      </c>
    </row>
    <row r="680" spans="1:16" x14ac:dyDescent="0.2">
      <c r="A680" s="8">
        <v>653</v>
      </c>
      <c r="B680" s="10"/>
      <c r="C680" s="10"/>
      <c r="D680" s="6"/>
      <c r="E680" s="18" t="str">
        <f t="shared" si="42"/>
        <v/>
      </c>
      <c r="N680" s="18" t="str">
        <f t="shared" si="43"/>
        <v/>
      </c>
      <c r="O680" s="18" t="str">
        <f t="shared" si="44"/>
        <v/>
      </c>
      <c r="P680" s="18" t="str">
        <f t="shared" si="45"/>
        <v/>
      </c>
    </row>
    <row r="681" spans="1:16" x14ac:dyDescent="0.2">
      <c r="A681" s="8">
        <v>654</v>
      </c>
      <c r="B681" s="10"/>
      <c r="C681" s="10"/>
      <c r="D681" s="6"/>
      <c r="E681" s="18" t="str">
        <f t="shared" si="42"/>
        <v/>
      </c>
      <c r="N681" s="18" t="str">
        <f t="shared" si="43"/>
        <v/>
      </c>
      <c r="O681" s="18" t="str">
        <f t="shared" si="44"/>
        <v/>
      </c>
      <c r="P681" s="18" t="str">
        <f t="shared" si="45"/>
        <v/>
      </c>
    </row>
    <row r="682" spans="1:16" x14ac:dyDescent="0.2">
      <c r="A682" s="8">
        <v>655</v>
      </c>
      <c r="B682" s="10"/>
      <c r="C682" s="10"/>
      <c r="D682" s="6"/>
      <c r="E682" s="18" t="str">
        <f t="shared" si="42"/>
        <v/>
      </c>
      <c r="N682" s="18" t="str">
        <f t="shared" si="43"/>
        <v/>
      </c>
      <c r="O682" s="18" t="str">
        <f t="shared" si="44"/>
        <v/>
      </c>
      <c r="P682" s="18" t="str">
        <f t="shared" si="45"/>
        <v/>
      </c>
    </row>
    <row r="683" spans="1:16" x14ac:dyDescent="0.2">
      <c r="A683" s="8">
        <v>656</v>
      </c>
      <c r="B683" s="10"/>
      <c r="C683" s="10"/>
      <c r="D683" s="6"/>
      <c r="E683" s="18" t="str">
        <f t="shared" si="42"/>
        <v/>
      </c>
      <c r="N683" s="18" t="str">
        <f t="shared" si="43"/>
        <v/>
      </c>
      <c r="O683" s="18" t="str">
        <f t="shared" si="44"/>
        <v/>
      </c>
      <c r="P683" s="18" t="str">
        <f t="shared" si="45"/>
        <v/>
      </c>
    </row>
    <row r="684" spans="1:16" x14ac:dyDescent="0.2">
      <c r="A684" s="8">
        <v>657</v>
      </c>
      <c r="B684" s="10"/>
      <c r="C684" s="10"/>
      <c r="D684" s="6"/>
      <c r="E684" s="18" t="str">
        <f t="shared" si="42"/>
        <v/>
      </c>
      <c r="N684" s="18" t="str">
        <f t="shared" si="43"/>
        <v/>
      </c>
      <c r="O684" s="18" t="str">
        <f t="shared" si="44"/>
        <v/>
      </c>
      <c r="P684" s="18" t="str">
        <f t="shared" si="45"/>
        <v/>
      </c>
    </row>
    <row r="685" spans="1:16" x14ac:dyDescent="0.2">
      <c r="A685" s="8">
        <v>658</v>
      </c>
      <c r="B685" s="10"/>
      <c r="C685" s="10"/>
      <c r="D685" s="6"/>
      <c r="E685" s="18" t="str">
        <f t="shared" si="42"/>
        <v/>
      </c>
      <c r="N685" s="18" t="str">
        <f t="shared" si="43"/>
        <v/>
      </c>
      <c r="O685" s="18" t="str">
        <f t="shared" si="44"/>
        <v/>
      </c>
      <c r="P685" s="18" t="str">
        <f t="shared" si="45"/>
        <v/>
      </c>
    </row>
    <row r="686" spans="1:16" x14ac:dyDescent="0.2">
      <c r="A686" s="8">
        <v>659</v>
      </c>
      <c r="B686" s="10"/>
      <c r="C686" s="10"/>
      <c r="D686" s="6"/>
      <c r="E686" s="18" t="str">
        <f t="shared" si="42"/>
        <v/>
      </c>
      <c r="N686" s="18" t="str">
        <f t="shared" si="43"/>
        <v/>
      </c>
      <c r="O686" s="18" t="str">
        <f t="shared" si="44"/>
        <v/>
      </c>
      <c r="P686" s="18" t="str">
        <f t="shared" si="45"/>
        <v/>
      </c>
    </row>
    <row r="687" spans="1:16" x14ac:dyDescent="0.2">
      <c r="A687" s="8">
        <v>660</v>
      </c>
      <c r="B687" s="10"/>
      <c r="C687" s="10"/>
      <c r="D687" s="6"/>
      <c r="E687" s="18" t="str">
        <f t="shared" si="42"/>
        <v/>
      </c>
      <c r="N687" s="18" t="str">
        <f t="shared" si="43"/>
        <v/>
      </c>
      <c r="O687" s="18" t="str">
        <f t="shared" si="44"/>
        <v/>
      </c>
      <c r="P687" s="18" t="str">
        <f t="shared" si="45"/>
        <v/>
      </c>
    </row>
    <row r="688" spans="1:16" x14ac:dyDescent="0.2">
      <c r="A688" s="8">
        <v>661</v>
      </c>
      <c r="B688" s="10"/>
      <c r="C688" s="10"/>
      <c r="D688" s="6"/>
      <c r="E688" s="18" t="str">
        <f t="shared" si="42"/>
        <v/>
      </c>
      <c r="N688" s="18" t="str">
        <f t="shared" si="43"/>
        <v/>
      </c>
      <c r="O688" s="18" t="str">
        <f t="shared" si="44"/>
        <v/>
      </c>
      <c r="P688" s="18" t="str">
        <f t="shared" si="45"/>
        <v/>
      </c>
    </row>
    <row r="689" spans="1:16" x14ac:dyDescent="0.2">
      <c r="A689" s="8">
        <v>662</v>
      </c>
      <c r="B689" s="10"/>
      <c r="C689" s="10"/>
      <c r="D689" s="6"/>
      <c r="E689" s="18" t="str">
        <f t="shared" si="42"/>
        <v/>
      </c>
      <c r="N689" s="18" t="str">
        <f t="shared" si="43"/>
        <v/>
      </c>
      <c r="O689" s="18" t="str">
        <f t="shared" si="44"/>
        <v/>
      </c>
      <c r="P689" s="18" t="str">
        <f t="shared" si="45"/>
        <v/>
      </c>
    </row>
    <row r="690" spans="1:16" x14ac:dyDescent="0.2">
      <c r="A690" s="8">
        <v>663</v>
      </c>
      <c r="B690" s="10"/>
      <c r="C690" s="10"/>
      <c r="D690" s="6"/>
      <c r="E690" s="18" t="str">
        <f t="shared" si="42"/>
        <v/>
      </c>
      <c r="N690" s="18" t="str">
        <f t="shared" si="43"/>
        <v/>
      </c>
      <c r="O690" s="18" t="str">
        <f t="shared" si="44"/>
        <v/>
      </c>
      <c r="P690" s="18" t="str">
        <f t="shared" si="45"/>
        <v/>
      </c>
    </row>
    <row r="691" spans="1:16" x14ac:dyDescent="0.2">
      <c r="A691" s="8">
        <v>664</v>
      </c>
      <c r="B691" s="10"/>
      <c r="C691" s="10"/>
      <c r="D691" s="6"/>
      <c r="E691" s="18" t="str">
        <f t="shared" si="42"/>
        <v/>
      </c>
      <c r="N691" s="18" t="str">
        <f t="shared" si="43"/>
        <v/>
      </c>
      <c r="O691" s="18" t="str">
        <f t="shared" si="44"/>
        <v/>
      </c>
      <c r="P691" s="18" t="str">
        <f t="shared" si="45"/>
        <v/>
      </c>
    </row>
    <row r="692" spans="1:16" x14ac:dyDescent="0.2">
      <c r="A692" s="8">
        <v>665</v>
      </c>
      <c r="B692" s="10"/>
      <c r="C692" s="10"/>
      <c r="D692" s="6"/>
      <c r="E692" s="18" t="str">
        <f t="shared" si="42"/>
        <v/>
      </c>
      <c r="N692" s="18" t="str">
        <f t="shared" si="43"/>
        <v/>
      </c>
      <c r="O692" s="18" t="str">
        <f t="shared" si="44"/>
        <v/>
      </c>
      <c r="P692" s="18" t="str">
        <f t="shared" si="45"/>
        <v/>
      </c>
    </row>
    <row r="693" spans="1:16" x14ac:dyDescent="0.2">
      <c r="A693" s="8">
        <v>666</v>
      </c>
      <c r="B693" s="10"/>
      <c r="C693" s="10"/>
      <c r="D693" s="6"/>
      <c r="E693" s="18" t="str">
        <f t="shared" si="42"/>
        <v/>
      </c>
      <c r="N693" s="18" t="str">
        <f t="shared" si="43"/>
        <v/>
      </c>
      <c r="O693" s="18" t="str">
        <f t="shared" si="44"/>
        <v/>
      </c>
      <c r="P693" s="18" t="str">
        <f t="shared" si="45"/>
        <v/>
      </c>
    </row>
    <row r="694" spans="1:16" x14ac:dyDescent="0.2">
      <c r="A694" s="8">
        <v>667</v>
      </c>
      <c r="B694" s="10"/>
      <c r="C694" s="10"/>
      <c r="D694" s="6"/>
      <c r="E694" s="18" t="str">
        <f t="shared" si="42"/>
        <v/>
      </c>
      <c r="N694" s="18" t="str">
        <f t="shared" si="43"/>
        <v/>
      </c>
      <c r="O694" s="18" t="str">
        <f t="shared" si="44"/>
        <v/>
      </c>
      <c r="P694" s="18" t="str">
        <f t="shared" si="45"/>
        <v/>
      </c>
    </row>
    <row r="695" spans="1:16" x14ac:dyDescent="0.2">
      <c r="A695" s="8">
        <v>668</v>
      </c>
      <c r="B695" s="10"/>
      <c r="C695" s="10"/>
      <c r="D695" s="6"/>
      <c r="E695" s="18" t="str">
        <f t="shared" si="42"/>
        <v/>
      </c>
      <c r="N695" s="18" t="str">
        <f t="shared" si="43"/>
        <v/>
      </c>
      <c r="O695" s="18" t="str">
        <f t="shared" si="44"/>
        <v/>
      </c>
      <c r="P695" s="18" t="str">
        <f t="shared" si="45"/>
        <v/>
      </c>
    </row>
    <row r="696" spans="1:16" x14ac:dyDescent="0.2">
      <c r="A696" s="8">
        <v>669</v>
      </c>
      <c r="B696" s="10"/>
      <c r="C696" s="10"/>
      <c r="D696" s="6"/>
      <c r="E696" s="18" t="str">
        <f t="shared" si="42"/>
        <v/>
      </c>
      <c r="N696" s="18" t="str">
        <f t="shared" si="43"/>
        <v/>
      </c>
      <c r="O696" s="18" t="str">
        <f t="shared" si="44"/>
        <v/>
      </c>
      <c r="P696" s="18" t="str">
        <f t="shared" si="45"/>
        <v/>
      </c>
    </row>
    <row r="697" spans="1:16" x14ac:dyDescent="0.2">
      <c r="A697" s="8">
        <v>670</v>
      </c>
      <c r="B697" s="10"/>
      <c r="C697" s="10"/>
      <c r="D697" s="6"/>
      <c r="E697" s="18" t="str">
        <f t="shared" si="42"/>
        <v/>
      </c>
      <c r="N697" s="18" t="str">
        <f t="shared" si="43"/>
        <v/>
      </c>
      <c r="O697" s="18" t="str">
        <f t="shared" si="44"/>
        <v/>
      </c>
      <c r="P697" s="18" t="str">
        <f t="shared" si="45"/>
        <v/>
      </c>
    </row>
    <row r="698" spans="1:16" x14ac:dyDescent="0.2">
      <c r="A698" s="8">
        <v>671</v>
      </c>
      <c r="B698" s="10"/>
      <c r="C698" s="10"/>
      <c r="D698" s="6"/>
      <c r="E698" s="18" t="str">
        <f t="shared" si="42"/>
        <v/>
      </c>
      <c r="N698" s="18" t="str">
        <f t="shared" si="43"/>
        <v/>
      </c>
      <c r="O698" s="18" t="str">
        <f t="shared" si="44"/>
        <v/>
      </c>
      <c r="P698" s="18" t="str">
        <f t="shared" si="45"/>
        <v/>
      </c>
    </row>
    <row r="699" spans="1:16" x14ac:dyDescent="0.2">
      <c r="A699" s="8">
        <v>672</v>
      </c>
      <c r="B699" s="10"/>
      <c r="C699" s="10"/>
      <c r="D699" s="6"/>
      <c r="E699" s="18" t="str">
        <f t="shared" si="42"/>
        <v/>
      </c>
      <c r="N699" s="18" t="str">
        <f t="shared" si="43"/>
        <v/>
      </c>
      <c r="O699" s="18" t="str">
        <f t="shared" si="44"/>
        <v/>
      </c>
      <c r="P699" s="18" t="str">
        <f t="shared" si="45"/>
        <v/>
      </c>
    </row>
    <row r="700" spans="1:16" x14ac:dyDescent="0.2">
      <c r="A700" s="8">
        <v>673</v>
      </c>
      <c r="B700" s="10"/>
      <c r="C700" s="10"/>
      <c r="D700" s="6"/>
      <c r="E700" s="18" t="str">
        <f t="shared" si="42"/>
        <v/>
      </c>
      <c r="N700" s="18" t="str">
        <f t="shared" si="43"/>
        <v/>
      </c>
      <c r="O700" s="18" t="str">
        <f t="shared" si="44"/>
        <v/>
      </c>
      <c r="P700" s="18" t="str">
        <f t="shared" si="45"/>
        <v/>
      </c>
    </row>
    <row r="701" spans="1:16" x14ac:dyDescent="0.2">
      <c r="A701" s="8">
        <v>674</v>
      </c>
      <c r="B701" s="10"/>
      <c r="C701" s="10"/>
      <c r="D701" s="6"/>
      <c r="E701" s="18" t="str">
        <f t="shared" si="42"/>
        <v/>
      </c>
      <c r="N701" s="18" t="str">
        <f t="shared" si="43"/>
        <v/>
      </c>
      <c r="O701" s="18" t="str">
        <f t="shared" si="44"/>
        <v/>
      </c>
      <c r="P701" s="18" t="str">
        <f t="shared" si="45"/>
        <v/>
      </c>
    </row>
    <row r="702" spans="1:16" x14ac:dyDescent="0.2">
      <c r="A702" s="8">
        <v>675</v>
      </c>
      <c r="B702" s="10"/>
      <c r="C702" s="10"/>
      <c r="D702" s="6"/>
      <c r="E702" s="18" t="str">
        <f t="shared" si="42"/>
        <v/>
      </c>
      <c r="N702" s="18" t="str">
        <f t="shared" si="43"/>
        <v/>
      </c>
      <c r="O702" s="18" t="str">
        <f t="shared" si="44"/>
        <v/>
      </c>
      <c r="P702" s="18" t="str">
        <f t="shared" si="45"/>
        <v/>
      </c>
    </row>
    <row r="703" spans="1:16" x14ac:dyDescent="0.2">
      <c r="A703" s="8">
        <v>676</v>
      </c>
      <c r="B703" s="10"/>
      <c r="C703" s="10"/>
      <c r="D703" s="6"/>
      <c r="E703" s="18" t="str">
        <f t="shared" si="42"/>
        <v/>
      </c>
      <c r="N703" s="18" t="str">
        <f t="shared" si="43"/>
        <v/>
      </c>
      <c r="O703" s="18" t="str">
        <f t="shared" si="44"/>
        <v/>
      </c>
      <c r="P703" s="18" t="str">
        <f t="shared" si="45"/>
        <v/>
      </c>
    </row>
    <row r="704" spans="1:16" x14ac:dyDescent="0.2">
      <c r="A704" s="8">
        <v>677</v>
      </c>
      <c r="B704" s="10"/>
      <c r="C704" s="10"/>
      <c r="D704" s="6"/>
      <c r="E704" s="18" t="str">
        <f t="shared" si="42"/>
        <v/>
      </c>
      <c r="N704" s="18" t="str">
        <f t="shared" si="43"/>
        <v/>
      </c>
      <c r="O704" s="18" t="str">
        <f t="shared" si="44"/>
        <v/>
      </c>
      <c r="P704" s="18" t="str">
        <f t="shared" si="45"/>
        <v/>
      </c>
    </row>
    <row r="705" spans="1:16" x14ac:dyDescent="0.2">
      <c r="A705" s="8">
        <v>678</v>
      </c>
      <c r="B705" s="10"/>
      <c r="C705" s="10"/>
      <c r="D705" s="6"/>
      <c r="E705" s="18" t="str">
        <f t="shared" si="42"/>
        <v/>
      </c>
      <c r="N705" s="18" t="str">
        <f t="shared" si="43"/>
        <v/>
      </c>
      <c r="O705" s="18" t="str">
        <f t="shared" si="44"/>
        <v/>
      </c>
      <c r="P705" s="18" t="str">
        <f t="shared" si="45"/>
        <v/>
      </c>
    </row>
    <row r="706" spans="1:16" x14ac:dyDescent="0.2">
      <c r="A706" s="8">
        <v>679</v>
      </c>
      <c r="B706" s="10"/>
      <c r="C706" s="10"/>
      <c r="D706" s="6"/>
      <c r="E706" s="18" t="str">
        <f t="shared" si="42"/>
        <v/>
      </c>
      <c r="N706" s="18" t="str">
        <f t="shared" si="43"/>
        <v/>
      </c>
      <c r="O706" s="18" t="str">
        <f t="shared" si="44"/>
        <v/>
      </c>
      <c r="P706" s="18" t="str">
        <f t="shared" si="45"/>
        <v/>
      </c>
    </row>
    <row r="707" spans="1:16" x14ac:dyDescent="0.2">
      <c r="A707" s="8">
        <v>680</v>
      </c>
      <c r="B707" s="10"/>
      <c r="C707" s="10"/>
      <c r="D707" s="6"/>
      <c r="E707" s="18" t="str">
        <f t="shared" si="42"/>
        <v/>
      </c>
      <c r="N707" s="18" t="str">
        <f t="shared" si="43"/>
        <v/>
      </c>
      <c r="O707" s="18" t="str">
        <f t="shared" si="44"/>
        <v/>
      </c>
      <c r="P707" s="18" t="str">
        <f t="shared" si="45"/>
        <v/>
      </c>
    </row>
    <row r="708" spans="1:16" x14ac:dyDescent="0.2">
      <c r="A708" s="8">
        <v>681</v>
      </c>
      <c r="B708" s="10"/>
      <c r="C708" s="10"/>
      <c r="D708" s="6"/>
      <c r="E708" s="18" t="str">
        <f t="shared" si="42"/>
        <v/>
      </c>
      <c r="N708" s="18" t="str">
        <f t="shared" si="43"/>
        <v/>
      </c>
      <c r="O708" s="18" t="str">
        <f t="shared" si="44"/>
        <v/>
      </c>
      <c r="P708" s="18" t="str">
        <f t="shared" si="45"/>
        <v/>
      </c>
    </row>
    <row r="709" spans="1:16" x14ac:dyDescent="0.2">
      <c r="A709" s="8">
        <v>682</v>
      </c>
      <c r="B709" s="10"/>
      <c r="C709" s="10"/>
      <c r="D709" s="6"/>
      <c r="E709" s="18" t="str">
        <f t="shared" si="42"/>
        <v/>
      </c>
      <c r="N709" s="18" t="str">
        <f t="shared" si="43"/>
        <v/>
      </c>
      <c r="O709" s="18" t="str">
        <f t="shared" si="44"/>
        <v/>
      </c>
      <c r="P709" s="18" t="str">
        <f t="shared" si="45"/>
        <v/>
      </c>
    </row>
    <row r="710" spans="1:16" x14ac:dyDescent="0.2">
      <c r="A710" s="8">
        <v>683</v>
      </c>
      <c r="B710" s="10"/>
      <c r="C710" s="10"/>
      <c r="D710" s="6"/>
      <c r="E710" s="18" t="str">
        <f t="shared" si="42"/>
        <v/>
      </c>
      <c r="N710" s="18" t="str">
        <f t="shared" si="43"/>
        <v/>
      </c>
      <c r="O710" s="18" t="str">
        <f t="shared" si="44"/>
        <v/>
      </c>
      <c r="P710" s="18" t="str">
        <f t="shared" si="45"/>
        <v/>
      </c>
    </row>
    <row r="711" spans="1:16" x14ac:dyDescent="0.2">
      <c r="A711" s="8">
        <v>684</v>
      </c>
      <c r="B711" s="10"/>
      <c r="C711" s="10"/>
      <c r="D711" s="6"/>
      <c r="E711" s="18" t="str">
        <f t="shared" si="42"/>
        <v/>
      </c>
      <c r="N711" s="18" t="str">
        <f t="shared" si="43"/>
        <v/>
      </c>
      <c r="O711" s="18" t="str">
        <f t="shared" si="44"/>
        <v/>
      </c>
      <c r="P711" s="18" t="str">
        <f t="shared" si="45"/>
        <v/>
      </c>
    </row>
    <row r="712" spans="1:16" x14ac:dyDescent="0.2">
      <c r="A712" s="8">
        <v>685</v>
      </c>
      <c r="B712" s="10"/>
      <c r="C712" s="10"/>
      <c r="D712" s="6"/>
      <c r="E712" s="18" t="str">
        <f t="shared" si="42"/>
        <v/>
      </c>
      <c r="N712" s="18" t="str">
        <f t="shared" si="43"/>
        <v/>
      </c>
      <c r="O712" s="18" t="str">
        <f t="shared" si="44"/>
        <v/>
      </c>
      <c r="P712" s="18" t="str">
        <f t="shared" si="45"/>
        <v/>
      </c>
    </row>
    <row r="713" spans="1:16" x14ac:dyDescent="0.2">
      <c r="A713" s="8">
        <v>686</v>
      </c>
      <c r="B713" s="10"/>
      <c r="C713" s="10"/>
      <c r="D713" s="6"/>
      <c r="E713" s="18" t="str">
        <f t="shared" si="42"/>
        <v/>
      </c>
      <c r="N713" s="18" t="str">
        <f t="shared" si="43"/>
        <v/>
      </c>
      <c r="O713" s="18" t="str">
        <f t="shared" si="44"/>
        <v/>
      </c>
      <c r="P713" s="18" t="str">
        <f t="shared" si="45"/>
        <v/>
      </c>
    </row>
    <row r="714" spans="1:16" x14ac:dyDescent="0.2">
      <c r="A714" s="8">
        <v>687</v>
      </c>
      <c r="B714" s="10"/>
      <c r="C714" s="10"/>
      <c r="D714" s="6"/>
      <c r="E714" s="18" t="str">
        <f t="shared" si="42"/>
        <v/>
      </c>
      <c r="N714" s="18" t="str">
        <f t="shared" si="43"/>
        <v/>
      </c>
      <c r="O714" s="18" t="str">
        <f t="shared" si="44"/>
        <v/>
      </c>
      <c r="P714" s="18" t="str">
        <f t="shared" si="45"/>
        <v/>
      </c>
    </row>
    <row r="715" spans="1:16" x14ac:dyDescent="0.2">
      <c r="A715" s="8">
        <v>688</v>
      </c>
      <c r="B715" s="10"/>
      <c r="C715" s="10"/>
      <c r="D715" s="6"/>
      <c r="E715" s="18" t="str">
        <f t="shared" si="42"/>
        <v/>
      </c>
      <c r="N715" s="18" t="str">
        <f t="shared" si="43"/>
        <v/>
      </c>
      <c r="O715" s="18" t="str">
        <f t="shared" si="44"/>
        <v/>
      </c>
      <c r="P715" s="18" t="str">
        <f t="shared" si="45"/>
        <v/>
      </c>
    </row>
    <row r="716" spans="1:16" x14ac:dyDescent="0.2">
      <c r="A716" s="8">
        <v>689</v>
      </c>
      <c r="B716" s="10"/>
      <c r="C716" s="10"/>
      <c r="D716" s="6"/>
      <c r="E716" s="18" t="str">
        <f t="shared" si="42"/>
        <v/>
      </c>
      <c r="N716" s="18" t="str">
        <f t="shared" si="43"/>
        <v/>
      </c>
      <c r="O716" s="18" t="str">
        <f t="shared" si="44"/>
        <v/>
      </c>
      <c r="P716" s="18" t="str">
        <f t="shared" si="45"/>
        <v/>
      </c>
    </row>
    <row r="717" spans="1:16" x14ac:dyDescent="0.2">
      <c r="A717" s="8">
        <v>690</v>
      </c>
      <c r="B717" s="10"/>
      <c r="C717" s="10"/>
      <c r="D717" s="6"/>
      <c r="E717" s="18" t="str">
        <f t="shared" si="42"/>
        <v/>
      </c>
      <c r="N717" s="18" t="str">
        <f t="shared" si="43"/>
        <v/>
      </c>
      <c r="O717" s="18" t="str">
        <f t="shared" si="44"/>
        <v/>
      </c>
      <c r="P717" s="18" t="str">
        <f t="shared" si="45"/>
        <v/>
      </c>
    </row>
    <row r="718" spans="1:16" x14ac:dyDescent="0.2">
      <c r="A718" s="8">
        <v>691</v>
      </c>
      <c r="B718" s="10"/>
      <c r="C718" s="10"/>
      <c r="D718" s="6"/>
      <c r="E718" s="18" t="str">
        <f t="shared" si="42"/>
        <v/>
      </c>
      <c r="N718" s="18" t="str">
        <f t="shared" si="43"/>
        <v/>
      </c>
      <c r="O718" s="18" t="str">
        <f t="shared" si="44"/>
        <v/>
      </c>
      <c r="P718" s="18" t="str">
        <f t="shared" si="45"/>
        <v/>
      </c>
    </row>
    <row r="719" spans="1:16" x14ac:dyDescent="0.2">
      <c r="A719" s="8">
        <v>692</v>
      </c>
      <c r="B719" s="10"/>
      <c r="C719" s="10"/>
      <c r="D719" s="6"/>
      <c r="E719" s="18" t="str">
        <f t="shared" si="42"/>
        <v/>
      </c>
      <c r="N719" s="18" t="str">
        <f t="shared" si="43"/>
        <v/>
      </c>
      <c r="O719" s="18" t="str">
        <f t="shared" si="44"/>
        <v/>
      </c>
      <c r="P719" s="18" t="str">
        <f t="shared" si="45"/>
        <v/>
      </c>
    </row>
    <row r="720" spans="1:16" x14ac:dyDescent="0.2">
      <c r="A720" s="8">
        <v>693</v>
      </c>
      <c r="B720" s="10"/>
      <c r="C720" s="10"/>
      <c r="D720" s="6"/>
      <c r="E720" s="18" t="str">
        <f t="shared" si="42"/>
        <v/>
      </c>
      <c r="N720" s="18" t="str">
        <f t="shared" si="43"/>
        <v/>
      </c>
      <c r="O720" s="18" t="str">
        <f t="shared" si="44"/>
        <v/>
      </c>
      <c r="P720" s="18" t="str">
        <f t="shared" si="45"/>
        <v/>
      </c>
    </row>
    <row r="721" spans="1:16" x14ac:dyDescent="0.2">
      <c r="A721" s="8">
        <v>694</v>
      </c>
      <c r="B721" s="10"/>
      <c r="C721" s="10"/>
      <c r="D721" s="6"/>
      <c r="E721" s="18" t="str">
        <f t="shared" si="42"/>
        <v/>
      </c>
      <c r="N721" s="18" t="str">
        <f t="shared" si="43"/>
        <v/>
      </c>
      <c r="O721" s="18" t="str">
        <f t="shared" si="44"/>
        <v/>
      </c>
      <c r="P721" s="18" t="str">
        <f t="shared" si="45"/>
        <v/>
      </c>
    </row>
    <row r="722" spans="1:16" x14ac:dyDescent="0.2">
      <c r="A722" s="8">
        <v>695</v>
      </c>
      <c r="B722" s="10"/>
      <c r="C722" s="10"/>
      <c r="D722" s="6"/>
      <c r="E722" s="18" t="str">
        <f t="shared" si="42"/>
        <v/>
      </c>
      <c r="N722" s="18" t="str">
        <f t="shared" si="43"/>
        <v/>
      </c>
      <c r="O722" s="18" t="str">
        <f t="shared" si="44"/>
        <v/>
      </c>
      <c r="P722" s="18" t="str">
        <f t="shared" si="45"/>
        <v/>
      </c>
    </row>
    <row r="723" spans="1:16" x14ac:dyDescent="0.2">
      <c r="A723" s="8">
        <v>696</v>
      </c>
      <c r="B723" s="10"/>
      <c r="C723" s="10"/>
      <c r="D723" s="6"/>
      <c r="E723" s="18" t="str">
        <f t="shared" si="42"/>
        <v/>
      </c>
      <c r="N723" s="18" t="str">
        <f t="shared" si="43"/>
        <v/>
      </c>
      <c r="O723" s="18" t="str">
        <f t="shared" si="44"/>
        <v/>
      </c>
      <c r="P723" s="18" t="str">
        <f t="shared" si="45"/>
        <v/>
      </c>
    </row>
    <row r="724" spans="1:16" x14ac:dyDescent="0.2">
      <c r="A724" s="8">
        <v>697</v>
      </c>
      <c r="B724" s="10"/>
      <c r="C724" s="10"/>
      <c r="D724" s="6"/>
      <c r="E724" s="18" t="str">
        <f t="shared" si="42"/>
        <v/>
      </c>
      <c r="N724" s="18" t="str">
        <f t="shared" si="43"/>
        <v/>
      </c>
      <c r="O724" s="18" t="str">
        <f t="shared" si="44"/>
        <v/>
      </c>
      <c r="P724" s="18" t="str">
        <f t="shared" si="45"/>
        <v/>
      </c>
    </row>
    <row r="725" spans="1:16" x14ac:dyDescent="0.2">
      <c r="A725" s="8">
        <v>698</v>
      </c>
      <c r="B725" s="10"/>
      <c r="C725" s="10"/>
      <c r="D725" s="6"/>
      <c r="E725" s="18" t="str">
        <f t="shared" si="42"/>
        <v/>
      </c>
      <c r="N725" s="18" t="str">
        <f t="shared" si="43"/>
        <v/>
      </c>
      <c r="O725" s="18" t="str">
        <f t="shared" si="44"/>
        <v/>
      </c>
      <c r="P725" s="18" t="str">
        <f t="shared" si="45"/>
        <v/>
      </c>
    </row>
    <row r="726" spans="1:16" x14ac:dyDescent="0.2">
      <c r="A726" s="8">
        <v>699</v>
      </c>
      <c r="B726" s="10"/>
      <c r="C726" s="10"/>
      <c r="D726" s="6"/>
      <c r="E726" s="18" t="str">
        <f t="shared" si="42"/>
        <v/>
      </c>
      <c r="N726" s="18" t="str">
        <f t="shared" si="43"/>
        <v/>
      </c>
      <c r="O726" s="18" t="str">
        <f t="shared" si="44"/>
        <v/>
      </c>
      <c r="P726" s="18" t="str">
        <f t="shared" si="45"/>
        <v/>
      </c>
    </row>
    <row r="727" spans="1:16" x14ac:dyDescent="0.2">
      <c r="A727" s="8">
        <v>700</v>
      </c>
      <c r="B727" s="10"/>
      <c r="C727" s="10"/>
      <c r="D727" s="6"/>
      <c r="E727" s="18" t="str">
        <f t="shared" si="42"/>
        <v/>
      </c>
      <c r="N727" s="18" t="str">
        <f t="shared" si="43"/>
        <v/>
      </c>
      <c r="O727" s="18" t="str">
        <f t="shared" si="44"/>
        <v/>
      </c>
      <c r="P727" s="18" t="str">
        <f t="shared" si="45"/>
        <v/>
      </c>
    </row>
    <row r="728" spans="1:16" x14ac:dyDescent="0.2">
      <c r="A728" s="8">
        <v>701</v>
      </c>
      <c r="B728" s="10"/>
      <c r="C728" s="10"/>
      <c r="D728" s="6"/>
      <c r="E728" s="18" t="str">
        <f t="shared" si="42"/>
        <v/>
      </c>
      <c r="N728" s="18" t="str">
        <f t="shared" si="43"/>
        <v/>
      </c>
      <c r="O728" s="18" t="str">
        <f t="shared" si="44"/>
        <v/>
      </c>
      <c r="P728" s="18" t="str">
        <f t="shared" si="45"/>
        <v/>
      </c>
    </row>
    <row r="729" spans="1:16" x14ac:dyDescent="0.2">
      <c r="A729" s="8">
        <v>702</v>
      </c>
      <c r="B729" s="10"/>
      <c r="C729" s="10"/>
      <c r="D729" s="6"/>
      <c r="E729" s="18" t="str">
        <f t="shared" si="42"/>
        <v/>
      </c>
      <c r="N729" s="18" t="str">
        <f t="shared" si="43"/>
        <v/>
      </c>
      <c r="O729" s="18" t="str">
        <f t="shared" si="44"/>
        <v/>
      </c>
      <c r="P729" s="18" t="str">
        <f t="shared" si="45"/>
        <v/>
      </c>
    </row>
    <row r="730" spans="1:16" x14ac:dyDescent="0.2">
      <c r="A730" s="8">
        <v>703</v>
      </c>
      <c r="B730" s="10"/>
      <c r="C730" s="10"/>
      <c r="D730" s="6"/>
      <c r="E730" s="18" t="str">
        <f t="shared" si="42"/>
        <v/>
      </c>
      <c r="N730" s="18" t="str">
        <f t="shared" si="43"/>
        <v/>
      </c>
      <c r="O730" s="18" t="str">
        <f t="shared" si="44"/>
        <v/>
      </c>
      <c r="P730" s="18" t="str">
        <f t="shared" si="45"/>
        <v/>
      </c>
    </row>
    <row r="731" spans="1:16" x14ac:dyDescent="0.2">
      <c r="A731" s="8">
        <v>704</v>
      </c>
      <c r="B731" s="10"/>
      <c r="C731" s="10"/>
      <c r="D731" s="6"/>
      <c r="E731" s="18" t="str">
        <f t="shared" si="42"/>
        <v/>
      </c>
      <c r="N731" s="18" t="str">
        <f t="shared" si="43"/>
        <v/>
      </c>
      <c r="O731" s="18" t="str">
        <f t="shared" si="44"/>
        <v/>
      </c>
      <c r="P731" s="18" t="str">
        <f t="shared" si="45"/>
        <v/>
      </c>
    </row>
    <row r="732" spans="1:16" x14ac:dyDescent="0.2">
      <c r="A732" s="8">
        <v>705</v>
      </c>
      <c r="B732" s="10"/>
      <c r="C732" s="10"/>
      <c r="D732" s="6"/>
      <c r="E732" s="18" t="str">
        <f t="shared" ref="E732:E795" si="46">IF(OR(B732="",C732=""),"",IF(B732&gt;C732,"Fel datum!",(IF(P732="FEL","Fel datum!",C732-B732))))</f>
        <v/>
      </c>
      <c r="N732" s="18" t="str">
        <f t="shared" ref="N732:N795" si="47">IF(D732="K",E732,"")</f>
        <v/>
      </c>
      <c r="O732" s="18" t="str">
        <f t="shared" ref="O732:O795" si="48">IF(D732="M",E732,"")</f>
        <v/>
      </c>
      <c r="P732" s="18" t="str">
        <f t="shared" si="45"/>
        <v/>
      </c>
    </row>
    <row r="733" spans="1:16" x14ac:dyDescent="0.2">
      <c r="A733" s="8">
        <v>706</v>
      </c>
      <c r="B733" s="10"/>
      <c r="C733" s="10"/>
      <c r="D733" s="6"/>
      <c r="E733" s="18" t="str">
        <f t="shared" si="46"/>
        <v/>
      </c>
      <c r="N733" s="18" t="str">
        <f t="shared" si="47"/>
        <v/>
      </c>
      <c r="O733" s="18" t="str">
        <f t="shared" si="48"/>
        <v/>
      </c>
      <c r="P733" s="18" t="str">
        <f t="shared" ref="P733:P796" si="49">IF(C733="","",IF(C733&lt;DATE(2024,1,1),"FEL",IF(C733&gt;DATE(2024,6,30),"FEL","")))</f>
        <v/>
      </c>
    </row>
    <row r="734" spans="1:16" x14ac:dyDescent="0.2">
      <c r="A734" s="8">
        <v>707</v>
      </c>
      <c r="B734" s="10"/>
      <c r="C734" s="10"/>
      <c r="D734" s="6"/>
      <c r="E734" s="18" t="str">
        <f t="shared" si="46"/>
        <v/>
      </c>
      <c r="N734" s="18" t="str">
        <f t="shared" si="47"/>
        <v/>
      </c>
      <c r="O734" s="18" t="str">
        <f t="shared" si="48"/>
        <v/>
      </c>
      <c r="P734" s="18" t="str">
        <f t="shared" si="49"/>
        <v/>
      </c>
    </row>
    <row r="735" spans="1:16" x14ac:dyDescent="0.2">
      <c r="A735" s="8">
        <v>708</v>
      </c>
      <c r="B735" s="10"/>
      <c r="C735" s="10"/>
      <c r="D735" s="6"/>
      <c r="E735" s="18" t="str">
        <f t="shared" si="46"/>
        <v/>
      </c>
      <c r="N735" s="18" t="str">
        <f t="shared" si="47"/>
        <v/>
      </c>
      <c r="O735" s="18" t="str">
        <f t="shared" si="48"/>
        <v/>
      </c>
      <c r="P735" s="18" t="str">
        <f t="shared" si="49"/>
        <v/>
      </c>
    </row>
    <row r="736" spans="1:16" x14ac:dyDescent="0.2">
      <c r="A736" s="8">
        <v>709</v>
      </c>
      <c r="B736" s="10"/>
      <c r="C736" s="10"/>
      <c r="D736" s="6"/>
      <c r="E736" s="18" t="str">
        <f t="shared" si="46"/>
        <v/>
      </c>
      <c r="N736" s="18" t="str">
        <f t="shared" si="47"/>
        <v/>
      </c>
      <c r="O736" s="18" t="str">
        <f t="shared" si="48"/>
        <v/>
      </c>
      <c r="P736" s="18" t="str">
        <f t="shared" si="49"/>
        <v/>
      </c>
    </row>
    <row r="737" spans="1:16" x14ac:dyDescent="0.2">
      <c r="A737" s="8">
        <v>710</v>
      </c>
      <c r="B737" s="10"/>
      <c r="C737" s="10"/>
      <c r="D737" s="6"/>
      <c r="E737" s="18" t="str">
        <f t="shared" si="46"/>
        <v/>
      </c>
      <c r="N737" s="18" t="str">
        <f t="shared" si="47"/>
        <v/>
      </c>
      <c r="O737" s="18" t="str">
        <f t="shared" si="48"/>
        <v/>
      </c>
      <c r="P737" s="18" t="str">
        <f t="shared" si="49"/>
        <v/>
      </c>
    </row>
    <row r="738" spans="1:16" x14ac:dyDescent="0.2">
      <c r="A738" s="8">
        <v>711</v>
      </c>
      <c r="B738" s="10"/>
      <c r="C738" s="10"/>
      <c r="D738" s="6"/>
      <c r="E738" s="18" t="str">
        <f t="shared" si="46"/>
        <v/>
      </c>
      <c r="N738" s="18" t="str">
        <f t="shared" si="47"/>
        <v/>
      </c>
      <c r="O738" s="18" t="str">
        <f t="shared" si="48"/>
        <v/>
      </c>
      <c r="P738" s="18" t="str">
        <f t="shared" si="49"/>
        <v/>
      </c>
    </row>
    <row r="739" spans="1:16" x14ac:dyDescent="0.2">
      <c r="A739" s="8">
        <v>712</v>
      </c>
      <c r="B739" s="10"/>
      <c r="C739" s="10"/>
      <c r="D739" s="6"/>
      <c r="E739" s="18" t="str">
        <f t="shared" si="46"/>
        <v/>
      </c>
      <c r="N739" s="18" t="str">
        <f t="shared" si="47"/>
        <v/>
      </c>
      <c r="O739" s="18" t="str">
        <f t="shared" si="48"/>
        <v/>
      </c>
      <c r="P739" s="18" t="str">
        <f t="shared" si="49"/>
        <v/>
      </c>
    </row>
    <row r="740" spans="1:16" x14ac:dyDescent="0.2">
      <c r="A740" s="8">
        <v>713</v>
      </c>
      <c r="B740" s="10"/>
      <c r="C740" s="10"/>
      <c r="D740" s="6"/>
      <c r="E740" s="18" t="str">
        <f t="shared" si="46"/>
        <v/>
      </c>
      <c r="N740" s="18" t="str">
        <f t="shared" si="47"/>
        <v/>
      </c>
      <c r="O740" s="18" t="str">
        <f t="shared" si="48"/>
        <v/>
      </c>
      <c r="P740" s="18" t="str">
        <f t="shared" si="49"/>
        <v/>
      </c>
    </row>
    <row r="741" spans="1:16" x14ac:dyDescent="0.2">
      <c r="A741" s="8">
        <v>714</v>
      </c>
      <c r="B741" s="10"/>
      <c r="C741" s="10"/>
      <c r="D741" s="6"/>
      <c r="E741" s="18" t="str">
        <f t="shared" si="46"/>
        <v/>
      </c>
      <c r="N741" s="18" t="str">
        <f t="shared" si="47"/>
        <v/>
      </c>
      <c r="O741" s="18" t="str">
        <f t="shared" si="48"/>
        <v/>
      </c>
      <c r="P741" s="18" t="str">
        <f t="shared" si="49"/>
        <v/>
      </c>
    </row>
    <row r="742" spans="1:16" x14ac:dyDescent="0.2">
      <c r="A742" s="8">
        <v>715</v>
      </c>
      <c r="B742" s="10"/>
      <c r="C742" s="10"/>
      <c r="D742" s="6"/>
      <c r="E742" s="18" t="str">
        <f t="shared" si="46"/>
        <v/>
      </c>
      <c r="N742" s="18" t="str">
        <f t="shared" si="47"/>
        <v/>
      </c>
      <c r="O742" s="18" t="str">
        <f t="shared" si="48"/>
        <v/>
      </c>
      <c r="P742" s="18" t="str">
        <f t="shared" si="49"/>
        <v/>
      </c>
    </row>
    <row r="743" spans="1:16" x14ac:dyDescent="0.2">
      <c r="A743" s="8">
        <v>716</v>
      </c>
      <c r="B743" s="10"/>
      <c r="C743" s="10"/>
      <c r="D743" s="6"/>
      <c r="E743" s="18" t="str">
        <f t="shared" si="46"/>
        <v/>
      </c>
      <c r="N743" s="18" t="str">
        <f t="shared" si="47"/>
        <v/>
      </c>
      <c r="O743" s="18" t="str">
        <f t="shared" si="48"/>
        <v/>
      </c>
      <c r="P743" s="18" t="str">
        <f t="shared" si="49"/>
        <v/>
      </c>
    </row>
    <row r="744" spans="1:16" x14ac:dyDescent="0.2">
      <c r="A744" s="8">
        <v>717</v>
      </c>
      <c r="B744" s="10"/>
      <c r="C744" s="10"/>
      <c r="D744" s="6"/>
      <c r="E744" s="18" t="str">
        <f t="shared" si="46"/>
        <v/>
      </c>
      <c r="N744" s="18" t="str">
        <f t="shared" si="47"/>
        <v/>
      </c>
      <c r="O744" s="18" t="str">
        <f t="shared" si="48"/>
        <v/>
      </c>
      <c r="P744" s="18" t="str">
        <f t="shared" si="49"/>
        <v/>
      </c>
    </row>
    <row r="745" spans="1:16" x14ac:dyDescent="0.2">
      <c r="A745" s="8">
        <v>718</v>
      </c>
      <c r="B745" s="10"/>
      <c r="C745" s="10"/>
      <c r="D745" s="6"/>
      <c r="E745" s="18" t="str">
        <f t="shared" si="46"/>
        <v/>
      </c>
      <c r="N745" s="18" t="str">
        <f t="shared" si="47"/>
        <v/>
      </c>
      <c r="O745" s="18" t="str">
        <f t="shared" si="48"/>
        <v/>
      </c>
      <c r="P745" s="18" t="str">
        <f t="shared" si="49"/>
        <v/>
      </c>
    </row>
    <row r="746" spans="1:16" x14ac:dyDescent="0.2">
      <c r="A746" s="8">
        <v>719</v>
      </c>
      <c r="B746" s="10"/>
      <c r="C746" s="10"/>
      <c r="D746" s="6"/>
      <c r="E746" s="18" t="str">
        <f t="shared" si="46"/>
        <v/>
      </c>
      <c r="N746" s="18" t="str">
        <f t="shared" si="47"/>
        <v/>
      </c>
      <c r="O746" s="18" t="str">
        <f t="shared" si="48"/>
        <v/>
      </c>
      <c r="P746" s="18" t="str">
        <f t="shared" si="49"/>
        <v/>
      </c>
    </row>
    <row r="747" spans="1:16" x14ac:dyDescent="0.2">
      <c r="A747" s="8">
        <v>720</v>
      </c>
      <c r="B747" s="10"/>
      <c r="C747" s="10"/>
      <c r="D747" s="6"/>
      <c r="E747" s="18" t="str">
        <f t="shared" si="46"/>
        <v/>
      </c>
      <c r="N747" s="18" t="str">
        <f t="shared" si="47"/>
        <v/>
      </c>
      <c r="O747" s="18" t="str">
        <f t="shared" si="48"/>
        <v/>
      </c>
      <c r="P747" s="18" t="str">
        <f t="shared" si="49"/>
        <v/>
      </c>
    </row>
    <row r="748" spans="1:16" x14ac:dyDescent="0.2">
      <c r="A748" s="8">
        <v>721</v>
      </c>
      <c r="B748" s="10"/>
      <c r="C748" s="10"/>
      <c r="D748" s="6"/>
      <c r="E748" s="18" t="str">
        <f t="shared" si="46"/>
        <v/>
      </c>
      <c r="N748" s="18" t="str">
        <f t="shared" si="47"/>
        <v/>
      </c>
      <c r="O748" s="18" t="str">
        <f t="shared" si="48"/>
        <v/>
      </c>
      <c r="P748" s="18" t="str">
        <f t="shared" si="49"/>
        <v/>
      </c>
    </row>
    <row r="749" spans="1:16" x14ac:dyDescent="0.2">
      <c r="A749" s="8">
        <v>722</v>
      </c>
      <c r="B749" s="10"/>
      <c r="C749" s="10"/>
      <c r="D749" s="6"/>
      <c r="E749" s="18" t="str">
        <f t="shared" si="46"/>
        <v/>
      </c>
      <c r="N749" s="18" t="str">
        <f t="shared" si="47"/>
        <v/>
      </c>
      <c r="O749" s="18" t="str">
        <f t="shared" si="48"/>
        <v/>
      </c>
      <c r="P749" s="18" t="str">
        <f t="shared" si="49"/>
        <v/>
      </c>
    </row>
    <row r="750" spans="1:16" x14ac:dyDescent="0.2">
      <c r="A750" s="8">
        <v>723</v>
      </c>
      <c r="B750" s="10"/>
      <c r="C750" s="10"/>
      <c r="D750" s="6"/>
      <c r="E750" s="18" t="str">
        <f t="shared" si="46"/>
        <v/>
      </c>
      <c r="N750" s="18" t="str">
        <f t="shared" si="47"/>
        <v/>
      </c>
      <c r="O750" s="18" t="str">
        <f t="shared" si="48"/>
        <v/>
      </c>
      <c r="P750" s="18" t="str">
        <f t="shared" si="49"/>
        <v/>
      </c>
    </row>
    <row r="751" spans="1:16" x14ac:dyDescent="0.2">
      <c r="A751" s="8">
        <v>724</v>
      </c>
      <c r="B751" s="10"/>
      <c r="C751" s="10"/>
      <c r="D751" s="6"/>
      <c r="E751" s="18" t="str">
        <f t="shared" si="46"/>
        <v/>
      </c>
      <c r="N751" s="18" t="str">
        <f t="shared" si="47"/>
        <v/>
      </c>
      <c r="O751" s="18" t="str">
        <f t="shared" si="48"/>
        <v/>
      </c>
      <c r="P751" s="18" t="str">
        <f t="shared" si="49"/>
        <v/>
      </c>
    </row>
    <row r="752" spans="1:16" x14ac:dyDescent="0.2">
      <c r="A752" s="8">
        <v>725</v>
      </c>
      <c r="B752" s="10"/>
      <c r="C752" s="10"/>
      <c r="D752" s="6"/>
      <c r="E752" s="18" t="str">
        <f t="shared" si="46"/>
        <v/>
      </c>
      <c r="N752" s="18" t="str">
        <f t="shared" si="47"/>
        <v/>
      </c>
      <c r="O752" s="18" t="str">
        <f t="shared" si="48"/>
        <v/>
      </c>
      <c r="P752" s="18" t="str">
        <f t="shared" si="49"/>
        <v/>
      </c>
    </row>
    <row r="753" spans="1:16" x14ac:dyDescent="0.2">
      <c r="A753" s="8">
        <v>726</v>
      </c>
      <c r="B753" s="10"/>
      <c r="C753" s="10"/>
      <c r="D753" s="6"/>
      <c r="E753" s="18" t="str">
        <f t="shared" si="46"/>
        <v/>
      </c>
      <c r="N753" s="18" t="str">
        <f t="shared" si="47"/>
        <v/>
      </c>
      <c r="O753" s="18" t="str">
        <f t="shared" si="48"/>
        <v/>
      </c>
      <c r="P753" s="18" t="str">
        <f t="shared" si="49"/>
        <v/>
      </c>
    </row>
    <row r="754" spans="1:16" x14ac:dyDescent="0.2">
      <c r="A754" s="8">
        <v>727</v>
      </c>
      <c r="B754" s="10"/>
      <c r="C754" s="10"/>
      <c r="D754" s="6"/>
      <c r="E754" s="18" t="str">
        <f t="shared" si="46"/>
        <v/>
      </c>
      <c r="N754" s="18" t="str">
        <f t="shared" si="47"/>
        <v/>
      </c>
      <c r="O754" s="18" t="str">
        <f t="shared" si="48"/>
        <v/>
      </c>
      <c r="P754" s="18" t="str">
        <f t="shared" si="49"/>
        <v/>
      </c>
    </row>
    <row r="755" spans="1:16" x14ac:dyDescent="0.2">
      <c r="A755" s="8">
        <v>728</v>
      </c>
      <c r="B755" s="10"/>
      <c r="C755" s="10"/>
      <c r="D755" s="6"/>
      <c r="E755" s="18" t="str">
        <f t="shared" si="46"/>
        <v/>
      </c>
      <c r="N755" s="18" t="str">
        <f t="shared" si="47"/>
        <v/>
      </c>
      <c r="O755" s="18" t="str">
        <f t="shared" si="48"/>
        <v/>
      </c>
      <c r="P755" s="18" t="str">
        <f t="shared" si="49"/>
        <v/>
      </c>
    </row>
    <row r="756" spans="1:16" x14ac:dyDescent="0.2">
      <c r="A756" s="8">
        <v>729</v>
      </c>
      <c r="B756" s="10"/>
      <c r="C756" s="10"/>
      <c r="D756" s="6"/>
      <c r="E756" s="18" t="str">
        <f t="shared" si="46"/>
        <v/>
      </c>
      <c r="N756" s="18" t="str">
        <f t="shared" si="47"/>
        <v/>
      </c>
      <c r="O756" s="18" t="str">
        <f t="shared" si="48"/>
        <v/>
      </c>
      <c r="P756" s="18" t="str">
        <f t="shared" si="49"/>
        <v/>
      </c>
    </row>
    <row r="757" spans="1:16" x14ac:dyDescent="0.2">
      <c r="A757" s="8">
        <v>730</v>
      </c>
      <c r="B757" s="10"/>
      <c r="C757" s="10"/>
      <c r="D757" s="6"/>
      <c r="E757" s="18" t="str">
        <f t="shared" si="46"/>
        <v/>
      </c>
      <c r="N757" s="18" t="str">
        <f t="shared" si="47"/>
        <v/>
      </c>
      <c r="O757" s="18" t="str">
        <f t="shared" si="48"/>
        <v/>
      </c>
      <c r="P757" s="18" t="str">
        <f t="shared" si="49"/>
        <v/>
      </c>
    </row>
    <row r="758" spans="1:16" x14ac:dyDescent="0.2">
      <c r="A758" s="8">
        <v>731</v>
      </c>
      <c r="B758" s="10"/>
      <c r="C758" s="10"/>
      <c r="D758" s="6"/>
      <c r="E758" s="18" t="str">
        <f t="shared" si="46"/>
        <v/>
      </c>
      <c r="N758" s="18" t="str">
        <f t="shared" si="47"/>
        <v/>
      </c>
      <c r="O758" s="18" t="str">
        <f t="shared" si="48"/>
        <v/>
      </c>
      <c r="P758" s="18" t="str">
        <f t="shared" si="49"/>
        <v/>
      </c>
    </row>
    <row r="759" spans="1:16" x14ac:dyDescent="0.2">
      <c r="A759" s="8">
        <v>732</v>
      </c>
      <c r="B759" s="10"/>
      <c r="C759" s="10"/>
      <c r="D759" s="6"/>
      <c r="E759" s="18" t="str">
        <f t="shared" si="46"/>
        <v/>
      </c>
      <c r="N759" s="18" t="str">
        <f t="shared" si="47"/>
        <v/>
      </c>
      <c r="O759" s="18" t="str">
        <f t="shared" si="48"/>
        <v/>
      </c>
      <c r="P759" s="18" t="str">
        <f t="shared" si="49"/>
        <v/>
      </c>
    </row>
    <row r="760" spans="1:16" x14ac:dyDescent="0.2">
      <c r="A760" s="8">
        <v>733</v>
      </c>
      <c r="B760" s="10"/>
      <c r="C760" s="10"/>
      <c r="D760" s="6"/>
      <c r="E760" s="18" t="str">
        <f t="shared" si="46"/>
        <v/>
      </c>
      <c r="N760" s="18" t="str">
        <f t="shared" si="47"/>
        <v/>
      </c>
      <c r="O760" s="18" t="str">
        <f t="shared" si="48"/>
        <v/>
      </c>
      <c r="P760" s="18" t="str">
        <f t="shared" si="49"/>
        <v/>
      </c>
    </row>
    <row r="761" spans="1:16" x14ac:dyDescent="0.2">
      <c r="A761" s="8">
        <v>734</v>
      </c>
      <c r="B761" s="10"/>
      <c r="C761" s="10"/>
      <c r="D761" s="6"/>
      <c r="E761" s="18" t="str">
        <f t="shared" si="46"/>
        <v/>
      </c>
      <c r="N761" s="18" t="str">
        <f t="shared" si="47"/>
        <v/>
      </c>
      <c r="O761" s="18" t="str">
        <f t="shared" si="48"/>
        <v/>
      </c>
      <c r="P761" s="18" t="str">
        <f t="shared" si="49"/>
        <v/>
      </c>
    </row>
    <row r="762" spans="1:16" x14ac:dyDescent="0.2">
      <c r="A762" s="8">
        <v>735</v>
      </c>
      <c r="B762" s="10"/>
      <c r="C762" s="10"/>
      <c r="D762" s="6"/>
      <c r="E762" s="18" t="str">
        <f t="shared" si="46"/>
        <v/>
      </c>
      <c r="N762" s="18" t="str">
        <f t="shared" si="47"/>
        <v/>
      </c>
      <c r="O762" s="18" t="str">
        <f t="shared" si="48"/>
        <v/>
      </c>
      <c r="P762" s="18" t="str">
        <f t="shared" si="49"/>
        <v/>
      </c>
    </row>
    <row r="763" spans="1:16" x14ac:dyDescent="0.2">
      <c r="A763" s="8">
        <v>736</v>
      </c>
      <c r="B763" s="10"/>
      <c r="C763" s="10"/>
      <c r="D763" s="6"/>
      <c r="E763" s="18" t="str">
        <f t="shared" si="46"/>
        <v/>
      </c>
      <c r="N763" s="18" t="str">
        <f t="shared" si="47"/>
        <v/>
      </c>
      <c r="O763" s="18" t="str">
        <f t="shared" si="48"/>
        <v/>
      </c>
      <c r="P763" s="18" t="str">
        <f t="shared" si="49"/>
        <v/>
      </c>
    </row>
    <row r="764" spans="1:16" x14ac:dyDescent="0.2">
      <c r="A764" s="8">
        <v>737</v>
      </c>
      <c r="B764" s="10"/>
      <c r="C764" s="10"/>
      <c r="D764" s="6"/>
      <c r="E764" s="18" t="str">
        <f t="shared" si="46"/>
        <v/>
      </c>
      <c r="N764" s="18" t="str">
        <f t="shared" si="47"/>
        <v/>
      </c>
      <c r="O764" s="18" t="str">
        <f t="shared" si="48"/>
        <v/>
      </c>
      <c r="P764" s="18" t="str">
        <f t="shared" si="49"/>
        <v/>
      </c>
    </row>
    <row r="765" spans="1:16" x14ac:dyDescent="0.2">
      <c r="A765" s="8">
        <v>738</v>
      </c>
      <c r="B765" s="10"/>
      <c r="C765" s="10"/>
      <c r="D765" s="6"/>
      <c r="E765" s="18" t="str">
        <f t="shared" si="46"/>
        <v/>
      </c>
      <c r="N765" s="18" t="str">
        <f t="shared" si="47"/>
        <v/>
      </c>
      <c r="O765" s="18" t="str">
        <f t="shared" si="48"/>
        <v/>
      </c>
      <c r="P765" s="18" t="str">
        <f t="shared" si="49"/>
        <v/>
      </c>
    </row>
    <row r="766" spans="1:16" x14ac:dyDescent="0.2">
      <c r="A766" s="8">
        <v>739</v>
      </c>
      <c r="B766" s="10"/>
      <c r="C766" s="10"/>
      <c r="D766" s="6"/>
      <c r="E766" s="18" t="str">
        <f t="shared" si="46"/>
        <v/>
      </c>
      <c r="N766" s="18" t="str">
        <f t="shared" si="47"/>
        <v/>
      </c>
      <c r="O766" s="18" t="str">
        <f t="shared" si="48"/>
        <v/>
      </c>
      <c r="P766" s="18" t="str">
        <f t="shared" si="49"/>
        <v/>
      </c>
    </row>
    <row r="767" spans="1:16" x14ac:dyDescent="0.2">
      <c r="A767" s="8">
        <v>740</v>
      </c>
      <c r="B767" s="10"/>
      <c r="C767" s="10"/>
      <c r="D767" s="6"/>
      <c r="E767" s="18" t="str">
        <f t="shared" si="46"/>
        <v/>
      </c>
      <c r="N767" s="18" t="str">
        <f t="shared" si="47"/>
        <v/>
      </c>
      <c r="O767" s="18" t="str">
        <f t="shared" si="48"/>
        <v/>
      </c>
      <c r="P767" s="18" t="str">
        <f t="shared" si="49"/>
        <v/>
      </c>
    </row>
    <row r="768" spans="1:16" x14ac:dyDescent="0.2">
      <c r="A768" s="8">
        <v>741</v>
      </c>
      <c r="B768" s="10"/>
      <c r="C768" s="10"/>
      <c r="D768" s="6"/>
      <c r="E768" s="18" t="str">
        <f t="shared" si="46"/>
        <v/>
      </c>
      <c r="N768" s="18" t="str">
        <f t="shared" si="47"/>
        <v/>
      </c>
      <c r="O768" s="18" t="str">
        <f t="shared" si="48"/>
        <v/>
      </c>
      <c r="P768" s="18" t="str">
        <f t="shared" si="49"/>
        <v/>
      </c>
    </row>
    <row r="769" spans="1:16" x14ac:dyDescent="0.2">
      <c r="A769" s="8">
        <v>742</v>
      </c>
      <c r="B769" s="10"/>
      <c r="C769" s="10"/>
      <c r="D769" s="6"/>
      <c r="E769" s="18" t="str">
        <f t="shared" si="46"/>
        <v/>
      </c>
      <c r="N769" s="18" t="str">
        <f t="shared" si="47"/>
        <v/>
      </c>
      <c r="O769" s="18" t="str">
        <f t="shared" si="48"/>
        <v/>
      </c>
      <c r="P769" s="18" t="str">
        <f t="shared" si="49"/>
        <v/>
      </c>
    </row>
    <row r="770" spans="1:16" x14ac:dyDescent="0.2">
      <c r="A770" s="8">
        <v>743</v>
      </c>
      <c r="B770" s="10"/>
      <c r="C770" s="10"/>
      <c r="D770" s="6"/>
      <c r="E770" s="18" t="str">
        <f t="shared" si="46"/>
        <v/>
      </c>
      <c r="N770" s="18" t="str">
        <f t="shared" si="47"/>
        <v/>
      </c>
      <c r="O770" s="18" t="str">
        <f t="shared" si="48"/>
        <v/>
      </c>
      <c r="P770" s="18" t="str">
        <f t="shared" si="49"/>
        <v/>
      </c>
    </row>
    <row r="771" spans="1:16" x14ac:dyDescent="0.2">
      <c r="A771" s="8">
        <v>744</v>
      </c>
      <c r="B771" s="10"/>
      <c r="C771" s="10"/>
      <c r="D771" s="6"/>
      <c r="E771" s="18" t="str">
        <f t="shared" si="46"/>
        <v/>
      </c>
      <c r="N771" s="18" t="str">
        <f t="shared" si="47"/>
        <v/>
      </c>
      <c r="O771" s="18" t="str">
        <f t="shared" si="48"/>
        <v/>
      </c>
      <c r="P771" s="18" t="str">
        <f t="shared" si="49"/>
        <v/>
      </c>
    </row>
    <row r="772" spans="1:16" x14ac:dyDescent="0.2">
      <c r="A772" s="8">
        <v>745</v>
      </c>
      <c r="B772" s="10"/>
      <c r="C772" s="10"/>
      <c r="D772" s="6"/>
      <c r="E772" s="18" t="str">
        <f t="shared" si="46"/>
        <v/>
      </c>
      <c r="N772" s="18" t="str">
        <f t="shared" si="47"/>
        <v/>
      </c>
      <c r="O772" s="18" t="str">
        <f t="shared" si="48"/>
        <v/>
      </c>
      <c r="P772" s="18" t="str">
        <f t="shared" si="49"/>
        <v/>
      </c>
    </row>
    <row r="773" spans="1:16" x14ac:dyDescent="0.2">
      <c r="A773" s="8">
        <v>746</v>
      </c>
      <c r="B773" s="10"/>
      <c r="C773" s="10"/>
      <c r="D773" s="6"/>
      <c r="E773" s="18" t="str">
        <f t="shared" si="46"/>
        <v/>
      </c>
      <c r="N773" s="18" t="str">
        <f t="shared" si="47"/>
        <v/>
      </c>
      <c r="O773" s="18" t="str">
        <f t="shared" si="48"/>
        <v/>
      </c>
      <c r="P773" s="18" t="str">
        <f t="shared" si="49"/>
        <v/>
      </c>
    </row>
    <row r="774" spans="1:16" x14ac:dyDescent="0.2">
      <c r="A774" s="8">
        <v>747</v>
      </c>
      <c r="B774" s="10"/>
      <c r="C774" s="10"/>
      <c r="D774" s="6"/>
      <c r="E774" s="18" t="str">
        <f t="shared" si="46"/>
        <v/>
      </c>
      <c r="N774" s="18" t="str">
        <f t="shared" si="47"/>
        <v/>
      </c>
      <c r="O774" s="18" t="str">
        <f t="shared" si="48"/>
        <v/>
      </c>
      <c r="P774" s="18" t="str">
        <f t="shared" si="49"/>
        <v/>
      </c>
    </row>
    <row r="775" spans="1:16" x14ac:dyDescent="0.2">
      <c r="A775" s="8">
        <v>748</v>
      </c>
      <c r="B775" s="10"/>
      <c r="C775" s="10"/>
      <c r="D775" s="6"/>
      <c r="E775" s="18" t="str">
        <f t="shared" si="46"/>
        <v/>
      </c>
      <c r="N775" s="18" t="str">
        <f t="shared" si="47"/>
        <v/>
      </c>
      <c r="O775" s="18" t="str">
        <f t="shared" si="48"/>
        <v/>
      </c>
      <c r="P775" s="18" t="str">
        <f t="shared" si="49"/>
        <v/>
      </c>
    </row>
    <row r="776" spans="1:16" x14ac:dyDescent="0.2">
      <c r="A776" s="8">
        <v>749</v>
      </c>
      <c r="B776" s="10"/>
      <c r="C776" s="10"/>
      <c r="D776" s="6"/>
      <c r="E776" s="18" t="str">
        <f t="shared" si="46"/>
        <v/>
      </c>
      <c r="N776" s="18" t="str">
        <f t="shared" si="47"/>
        <v/>
      </c>
      <c r="O776" s="18" t="str">
        <f t="shared" si="48"/>
        <v/>
      </c>
      <c r="P776" s="18" t="str">
        <f t="shared" si="49"/>
        <v/>
      </c>
    </row>
    <row r="777" spans="1:16" x14ac:dyDescent="0.2">
      <c r="A777" s="8">
        <v>750</v>
      </c>
      <c r="B777" s="10"/>
      <c r="C777" s="10"/>
      <c r="D777" s="6"/>
      <c r="E777" s="18" t="str">
        <f t="shared" si="46"/>
        <v/>
      </c>
      <c r="N777" s="18" t="str">
        <f t="shared" si="47"/>
        <v/>
      </c>
      <c r="O777" s="18" t="str">
        <f t="shared" si="48"/>
        <v/>
      </c>
      <c r="P777" s="18" t="str">
        <f t="shared" si="49"/>
        <v/>
      </c>
    </row>
    <row r="778" spans="1:16" x14ac:dyDescent="0.2">
      <c r="A778" s="8">
        <v>751</v>
      </c>
      <c r="B778" s="10"/>
      <c r="C778" s="10"/>
      <c r="D778" s="6"/>
      <c r="E778" s="18" t="str">
        <f t="shared" si="46"/>
        <v/>
      </c>
      <c r="N778" s="18" t="str">
        <f t="shared" si="47"/>
        <v/>
      </c>
      <c r="O778" s="18" t="str">
        <f t="shared" si="48"/>
        <v/>
      </c>
      <c r="P778" s="18" t="str">
        <f t="shared" si="49"/>
        <v/>
      </c>
    </row>
    <row r="779" spans="1:16" x14ac:dyDescent="0.2">
      <c r="A779" s="8">
        <v>752</v>
      </c>
      <c r="B779" s="10"/>
      <c r="C779" s="10"/>
      <c r="D779" s="6"/>
      <c r="E779" s="18" t="str">
        <f t="shared" si="46"/>
        <v/>
      </c>
      <c r="N779" s="18" t="str">
        <f t="shared" si="47"/>
        <v/>
      </c>
      <c r="O779" s="18" t="str">
        <f t="shared" si="48"/>
        <v/>
      </c>
      <c r="P779" s="18" t="str">
        <f t="shared" si="49"/>
        <v/>
      </c>
    </row>
    <row r="780" spans="1:16" x14ac:dyDescent="0.2">
      <c r="A780" s="8">
        <v>753</v>
      </c>
      <c r="B780" s="10"/>
      <c r="C780" s="10"/>
      <c r="D780" s="6"/>
      <c r="E780" s="18" t="str">
        <f t="shared" si="46"/>
        <v/>
      </c>
      <c r="N780" s="18" t="str">
        <f t="shared" si="47"/>
        <v/>
      </c>
      <c r="O780" s="18" t="str">
        <f t="shared" si="48"/>
        <v/>
      </c>
      <c r="P780" s="18" t="str">
        <f t="shared" si="49"/>
        <v/>
      </c>
    </row>
    <row r="781" spans="1:16" x14ac:dyDescent="0.2">
      <c r="A781" s="8">
        <v>754</v>
      </c>
      <c r="B781" s="10"/>
      <c r="C781" s="10"/>
      <c r="D781" s="6"/>
      <c r="E781" s="18" t="str">
        <f t="shared" si="46"/>
        <v/>
      </c>
      <c r="N781" s="18" t="str">
        <f t="shared" si="47"/>
        <v/>
      </c>
      <c r="O781" s="18" t="str">
        <f t="shared" si="48"/>
        <v/>
      </c>
      <c r="P781" s="18" t="str">
        <f t="shared" si="49"/>
        <v/>
      </c>
    </row>
    <row r="782" spans="1:16" x14ac:dyDescent="0.2">
      <c r="A782" s="8">
        <v>755</v>
      </c>
      <c r="B782" s="10"/>
      <c r="C782" s="10"/>
      <c r="D782" s="6"/>
      <c r="E782" s="18" t="str">
        <f t="shared" si="46"/>
        <v/>
      </c>
      <c r="N782" s="18" t="str">
        <f t="shared" si="47"/>
        <v/>
      </c>
      <c r="O782" s="18" t="str">
        <f t="shared" si="48"/>
        <v/>
      </c>
      <c r="P782" s="18" t="str">
        <f t="shared" si="49"/>
        <v/>
      </c>
    </row>
    <row r="783" spans="1:16" x14ac:dyDescent="0.2">
      <c r="A783" s="8">
        <v>756</v>
      </c>
      <c r="B783" s="10"/>
      <c r="C783" s="10"/>
      <c r="D783" s="6"/>
      <c r="E783" s="18" t="str">
        <f t="shared" si="46"/>
        <v/>
      </c>
      <c r="N783" s="18" t="str">
        <f t="shared" si="47"/>
        <v/>
      </c>
      <c r="O783" s="18" t="str">
        <f t="shared" si="48"/>
        <v/>
      </c>
      <c r="P783" s="18" t="str">
        <f t="shared" si="49"/>
        <v/>
      </c>
    </row>
    <row r="784" spans="1:16" x14ac:dyDescent="0.2">
      <c r="A784" s="8">
        <v>757</v>
      </c>
      <c r="B784" s="10"/>
      <c r="C784" s="10"/>
      <c r="D784" s="6"/>
      <c r="E784" s="18" t="str">
        <f t="shared" si="46"/>
        <v/>
      </c>
      <c r="N784" s="18" t="str">
        <f t="shared" si="47"/>
        <v/>
      </c>
      <c r="O784" s="18" t="str">
        <f t="shared" si="48"/>
        <v/>
      </c>
      <c r="P784" s="18" t="str">
        <f t="shared" si="49"/>
        <v/>
      </c>
    </row>
    <row r="785" spans="1:16" x14ac:dyDescent="0.2">
      <c r="A785" s="8">
        <v>758</v>
      </c>
      <c r="B785" s="10"/>
      <c r="C785" s="10"/>
      <c r="D785" s="6"/>
      <c r="E785" s="18" t="str">
        <f t="shared" si="46"/>
        <v/>
      </c>
      <c r="N785" s="18" t="str">
        <f t="shared" si="47"/>
        <v/>
      </c>
      <c r="O785" s="18" t="str">
        <f t="shared" si="48"/>
        <v/>
      </c>
      <c r="P785" s="18" t="str">
        <f t="shared" si="49"/>
        <v/>
      </c>
    </row>
    <row r="786" spans="1:16" x14ac:dyDescent="0.2">
      <c r="A786" s="8">
        <v>759</v>
      </c>
      <c r="B786" s="10"/>
      <c r="C786" s="10"/>
      <c r="D786" s="6"/>
      <c r="E786" s="18" t="str">
        <f t="shared" si="46"/>
        <v/>
      </c>
      <c r="N786" s="18" t="str">
        <f t="shared" si="47"/>
        <v/>
      </c>
      <c r="O786" s="18" t="str">
        <f t="shared" si="48"/>
        <v/>
      </c>
      <c r="P786" s="18" t="str">
        <f t="shared" si="49"/>
        <v/>
      </c>
    </row>
    <row r="787" spans="1:16" x14ac:dyDescent="0.2">
      <c r="A787" s="8">
        <v>760</v>
      </c>
      <c r="B787" s="10"/>
      <c r="C787" s="10"/>
      <c r="D787" s="6"/>
      <c r="E787" s="18" t="str">
        <f t="shared" si="46"/>
        <v/>
      </c>
      <c r="N787" s="18" t="str">
        <f t="shared" si="47"/>
        <v/>
      </c>
      <c r="O787" s="18" t="str">
        <f t="shared" si="48"/>
        <v/>
      </c>
      <c r="P787" s="18" t="str">
        <f t="shared" si="49"/>
        <v/>
      </c>
    </row>
    <row r="788" spans="1:16" x14ac:dyDescent="0.2">
      <c r="A788" s="8">
        <v>761</v>
      </c>
      <c r="B788" s="10"/>
      <c r="C788" s="10"/>
      <c r="D788" s="6"/>
      <c r="E788" s="18" t="str">
        <f t="shared" si="46"/>
        <v/>
      </c>
      <c r="N788" s="18" t="str">
        <f t="shared" si="47"/>
        <v/>
      </c>
      <c r="O788" s="18" t="str">
        <f t="shared" si="48"/>
        <v/>
      </c>
      <c r="P788" s="18" t="str">
        <f t="shared" si="49"/>
        <v/>
      </c>
    </row>
    <row r="789" spans="1:16" x14ac:dyDescent="0.2">
      <c r="A789" s="8">
        <v>762</v>
      </c>
      <c r="B789" s="10"/>
      <c r="C789" s="10"/>
      <c r="D789" s="6"/>
      <c r="E789" s="18" t="str">
        <f t="shared" si="46"/>
        <v/>
      </c>
      <c r="N789" s="18" t="str">
        <f t="shared" si="47"/>
        <v/>
      </c>
      <c r="O789" s="18" t="str">
        <f t="shared" si="48"/>
        <v/>
      </c>
      <c r="P789" s="18" t="str">
        <f t="shared" si="49"/>
        <v/>
      </c>
    </row>
    <row r="790" spans="1:16" x14ac:dyDescent="0.2">
      <c r="A790" s="8">
        <v>763</v>
      </c>
      <c r="B790" s="10"/>
      <c r="C790" s="10"/>
      <c r="D790" s="6"/>
      <c r="E790" s="18" t="str">
        <f t="shared" si="46"/>
        <v/>
      </c>
      <c r="N790" s="18" t="str">
        <f t="shared" si="47"/>
        <v/>
      </c>
      <c r="O790" s="18" t="str">
        <f t="shared" si="48"/>
        <v/>
      </c>
      <c r="P790" s="18" t="str">
        <f t="shared" si="49"/>
        <v/>
      </c>
    </row>
    <row r="791" spans="1:16" x14ac:dyDescent="0.2">
      <c r="A791" s="8">
        <v>764</v>
      </c>
      <c r="B791" s="10"/>
      <c r="C791" s="10"/>
      <c r="D791" s="6"/>
      <c r="E791" s="18" t="str">
        <f t="shared" si="46"/>
        <v/>
      </c>
      <c r="N791" s="18" t="str">
        <f t="shared" si="47"/>
        <v/>
      </c>
      <c r="O791" s="18" t="str">
        <f t="shared" si="48"/>
        <v/>
      </c>
      <c r="P791" s="18" t="str">
        <f t="shared" si="49"/>
        <v/>
      </c>
    </row>
    <row r="792" spans="1:16" x14ac:dyDescent="0.2">
      <c r="A792" s="8">
        <v>765</v>
      </c>
      <c r="B792" s="10"/>
      <c r="C792" s="10"/>
      <c r="D792" s="6"/>
      <c r="E792" s="18" t="str">
        <f t="shared" si="46"/>
        <v/>
      </c>
      <c r="N792" s="18" t="str">
        <f t="shared" si="47"/>
        <v/>
      </c>
      <c r="O792" s="18" t="str">
        <f t="shared" si="48"/>
        <v/>
      </c>
      <c r="P792" s="18" t="str">
        <f t="shared" si="49"/>
        <v/>
      </c>
    </row>
    <row r="793" spans="1:16" x14ac:dyDescent="0.2">
      <c r="A793" s="8">
        <v>766</v>
      </c>
      <c r="B793" s="10"/>
      <c r="C793" s="10"/>
      <c r="D793" s="6"/>
      <c r="E793" s="18" t="str">
        <f t="shared" si="46"/>
        <v/>
      </c>
      <c r="N793" s="18" t="str">
        <f t="shared" si="47"/>
        <v/>
      </c>
      <c r="O793" s="18" t="str">
        <f t="shared" si="48"/>
        <v/>
      </c>
      <c r="P793" s="18" t="str">
        <f t="shared" si="49"/>
        <v/>
      </c>
    </row>
    <row r="794" spans="1:16" x14ac:dyDescent="0.2">
      <c r="A794" s="8">
        <v>767</v>
      </c>
      <c r="B794" s="10"/>
      <c r="C794" s="10"/>
      <c r="D794" s="6"/>
      <c r="E794" s="18" t="str">
        <f t="shared" si="46"/>
        <v/>
      </c>
      <c r="N794" s="18" t="str">
        <f t="shared" si="47"/>
        <v/>
      </c>
      <c r="O794" s="18" t="str">
        <f t="shared" si="48"/>
        <v/>
      </c>
      <c r="P794" s="18" t="str">
        <f t="shared" si="49"/>
        <v/>
      </c>
    </row>
    <row r="795" spans="1:16" x14ac:dyDescent="0.2">
      <c r="A795" s="8">
        <v>768</v>
      </c>
      <c r="B795" s="10"/>
      <c r="C795" s="10"/>
      <c r="D795" s="6"/>
      <c r="E795" s="18" t="str">
        <f t="shared" si="46"/>
        <v/>
      </c>
      <c r="N795" s="18" t="str">
        <f t="shared" si="47"/>
        <v/>
      </c>
      <c r="O795" s="18" t="str">
        <f t="shared" si="48"/>
        <v/>
      </c>
      <c r="P795" s="18" t="str">
        <f t="shared" si="49"/>
        <v/>
      </c>
    </row>
    <row r="796" spans="1:16" x14ac:dyDescent="0.2">
      <c r="A796" s="8">
        <v>769</v>
      </c>
      <c r="B796" s="10"/>
      <c r="C796" s="10"/>
      <c r="D796" s="6"/>
      <c r="E796" s="18" t="str">
        <f t="shared" ref="E796:E859" si="50">IF(OR(B796="",C796=""),"",IF(B796&gt;C796,"Fel datum!",(IF(P796="FEL","Fel datum!",C796-B796))))</f>
        <v/>
      </c>
      <c r="N796" s="18" t="str">
        <f t="shared" ref="N796:N859" si="51">IF(D796="K",E796,"")</f>
        <v/>
      </c>
      <c r="O796" s="18" t="str">
        <f t="shared" ref="O796:O859" si="52">IF(D796="M",E796,"")</f>
        <v/>
      </c>
      <c r="P796" s="18" t="str">
        <f t="shared" si="49"/>
        <v/>
      </c>
    </row>
    <row r="797" spans="1:16" x14ac:dyDescent="0.2">
      <c r="A797" s="8">
        <v>770</v>
      </c>
      <c r="B797" s="10"/>
      <c r="C797" s="10"/>
      <c r="D797" s="6"/>
      <c r="E797" s="18" t="str">
        <f t="shared" si="50"/>
        <v/>
      </c>
      <c r="N797" s="18" t="str">
        <f t="shared" si="51"/>
        <v/>
      </c>
      <c r="O797" s="18" t="str">
        <f t="shared" si="52"/>
        <v/>
      </c>
      <c r="P797" s="18" t="str">
        <f t="shared" ref="P797:P860" si="53">IF(C797="","",IF(C797&lt;DATE(2024,1,1),"FEL",IF(C797&gt;DATE(2024,6,30),"FEL","")))</f>
        <v/>
      </c>
    </row>
    <row r="798" spans="1:16" x14ac:dyDescent="0.2">
      <c r="A798" s="8">
        <v>771</v>
      </c>
      <c r="B798" s="10"/>
      <c r="C798" s="10"/>
      <c r="D798" s="6"/>
      <c r="E798" s="18" t="str">
        <f t="shared" si="50"/>
        <v/>
      </c>
      <c r="N798" s="18" t="str">
        <f t="shared" si="51"/>
        <v/>
      </c>
      <c r="O798" s="18" t="str">
        <f t="shared" si="52"/>
        <v/>
      </c>
      <c r="P798" s="18" t="str">
        <f t="shared" si="53"/>
        <v/>
      </c>
    </row>
    <row r="799" spans="1:16" x14ac:dyDescent="0.2">
      <c r="A799" s="8">
        <v>772</v>
      </c>
      <c r="B799" s="10"/>
      <c r="C799" s="10"/>
      <c r="D799" s="6"/>
      <c r="E799" s="18" t="str">
        <f t="shared" si="50"/>
        <v/>
      </c>
      <c r="N799" s="18" t="str">
        <f t="shared" si="51"/>
        <v/>
      </c>
      <c r="O799" s="18" t="str">
        <f t="shared" si="52"/>
        <v/>
      </c>
      <c r="P799" s="18" t="str">
        <f t="shared" si="53"/>
        <v/>
      </c>
    </row>
    <row r="800" spans="1:16" x14ac:dyDescent="0.2">
      <c r="A800" s="8">
        <v>773</v>
      </c>
      <c r="B800" s="10"/>
      <c r="C800" s="10"/>
      <c r="D800" s="6"/>
      <c r="E800" s="18" t="str">
        <f t="shared" si="50"/>
        <v/>
      </c>
      <c r="N800" s="18" t="str">
        <f t="shared" si="51"/>
        <v/>
      </c>
      <c r="O800" s="18" t="str">
        <f t="shared" si="52"/>
        <v/>
      </c>
      <c r="P800" s="18" t="str">
        <f t="shared" si="53"/>
        <v/>
      </c>
    </row>
    <row r="801" spans="1:16" x14ac:dyDescent="0.2">
      <c r="A801" s="8">
        <v>774</v>
      </c>
      <c r="B801" s="10"/>
      <c r="C801" s="10"/>
      <c r="D801" s="6"/>
      <c r="E801" s="18" t="str">
        <f t="shared" si="50"/>
        <v/>
      </c>
      <c r="N801" s="18" t="str">
        <f t="shared" si="51"/>
        <v/>
      </c>
      <c r="O801" s="18" t="str">
        <f t="shared" si="52"/>
        <v/>
      </c>
      <c r="P801" s="18" t="str">
        <f t="shared" si="53"/>
        <v/>
      </c>
    </row>
    <row r="802" spans="1:16" x14ac:dyDescent="0.2">
      <c r="A802" s="8">
        <v>775</v>
      </c>
      <c r="B802" s="10"/>
      <c r="C802" s="10"/>
      <c r="D802" s="6"/>
      <c r="E802" s="18" t="str">
        <f t="shared" si="50"/>
        <v/>
      </c>
      <c r="N802" s="18" t="str">
        <f t="shared" si="51"/>
        <v/>
      </c>
      <c r="O802" s="18" t="str">
        <f t="shared" si="52"/>
        <v/>
      </c>
      <c r="P802" s="18" t="str">
        <f t="shared" si="53"/>
        <v/>
      </c>
    </row>
    <row r="803" spans="1:16" x14ac:dyDescent="0.2">
      <c r="A803" s="8">
        <v>776</v>
      </c>
      <c r="B803" s="10"/>
      <c r="C803" s="10"/>
      <c r="D803" s="6"/>
      <c r="E803" s="18" t="str">
        <f t="shared" si="50"/>
        <v/>
      </c>
      <c r="N803" s="18" t="str">
        <f t="shared" si="51"/>
        <v/>
      </c>
      <c r="O803" s="18" t="str">
        <f t="shared" si="52"/>
        <v/>
      </c>
      <c r="P803" s="18" t="str">
        <f t="shared" si="53"/>
        <v/>
      </c>
    </row>
    <row r="804" spans="1:16" x14ac:dyDescent="0.2">
      <c r="A804" s="8">
        <v>777</v>
      </c>
      <c r="B804" s="10"/>
      <c r="C804" s="10"/>
      <c r="D804" s="6"/>
      <c r="E804" s="18" t="str">
        <f t="shared" si="50"/>
        <v/>
      </c>
      <c r="N804" s="18" t="str">
        <f t="shared" si="51"/>
        <v/>
      </c>
      <c r="O804" s="18" t="str">
        <f t="shared" si="52"/>
        <v/>
      </c>
      <c r="P804" s="18" t="str">
        <f t="shared" si="53"/>
        <v/>
      </c>
    </row>
    <row r="805" spans="1:16" x14ac:dyDescent="0.2">
      <c r="A805" s="8">
        <v>778</v>
      </c>
      <c r="B805" s="10"/>
      <c r="C805" s="10"/>
      <c r="D805" s="6"/>
      <c r="E805" s="18" t="str">
        <f t="shared" si="50"/>
        <v/>
      </c>
      <c r="N805" s="18" t="str">
        <f t="shared" si="51"/>
        <v/>
      </c>
      <c r="O805" s="18" t="str">
        <f t="shared" si="52"/>
        <v/>
      </c>
      <c r="P805" s="18" t="str">
        <f t="shared" si="53"/>
        <v/>
      </c>
    </row>
    <row r="806" spans="1:16" x14ac:dyDescent="0.2">
      <c r="A806" s="8">
        <v>779</v>
      </c>
      <c r="B806" s="10"/>
      <c r="C806" s="10"/>
      <c r="D806" s="6"/>
      <c r="E806" s="18" t="str">
        <f t="shared" si="50"/>
        <v/>
      </c>
      <c r="N806" s="18" t="str">
        <f t="shared" si="51"/>
        <v/>
      </c>
      <c r="O806" s="18" t="str">
        <f t="shared" si="52"/>
        <v/>
      </c>
      <c r="P806" s="18" t="str">
        <f t="shared" si="53"/>
        <v/>
      </c>
    </row>
    <row r="807" spans="1:16" x14ac:dyDescent="0.2">
      <c r="A807" s="8">
        <v>780</v>
      </c>
      <c r="B807" s="10"/>
      <c r="C807" s="10"/>
      <c r="D807" s="6"/>
      <c r="E807" s="18" t="str">
        <f t="shared" si="50"/>
        <v/>
      </c>
      <c r="N807" s="18" t="str">
        <f t="shared" si="51"/>
        <v/>
      </c>
      <c r="O807" s="18" t="str">
        <f t="shared" si="52"/>
        <v/>
      </c>
      <c r="P807" s="18" t="str">
        <f t="shared" si="53"/>
        <v/>
      </c>
    </row>
    <row r="808" spans="1:16" x14ac:dyDescent="0.2">
      <c r="A808" s="8">
        <v>781</v>
      </c>
      <c r="B808" s="10"/>
      <c r="C808" s="10"/>
      <c r="D808" s="6"/>
      <c r="E808" s="18" t="str">
        <f t="shared" si="50"/>
        <v/>
      </c>
      <c r="N808" s="18" t="str">
        <f t="shared" si="51"/>
        <v/>
      </c>
      <c r="O808" s="18" t="str">
        <f t="shared" si="52"/>
        <v/>
      </c>
      <c r="P808" s="18" t="str">
        <f t="shared" si="53"/>
        <v/>
      </c>
    </row>
    <row r="809" spans="1:16" x14ac:dyDescent="0.2">
      <c r="A809" s="8">
        <v>782</v>
      </c>
      <c r="B809" s="10"/>
      <c r="C809" s="10"/>
      <c r="D809" s="6"/>
      <c r="E809" s="18" t="str">
        <f t="shared" si="50"/>
        <v/>
      </c>
      <c r="N809" s="18" t="str">
        <f t="shared" si="51"/>
        <v/>
      </c>
      <c r="O809" s="18" t="str">
        <f t="shared" si="52"/>
        <v/>
      </c>
      <c r="P809" s="18" t="str">
        <f t="shared" si="53"/>
        <v/>
      </c>
    </row>
    <row r="810" spans="1:16" x14ac:dyDescent="0.2">
      <c r="A810" s="8">
        <v>783</v>
      </c>
      <c r="B810" s="10"/>
      <c r="C810" s="10"/>
      <c r="D810" s="6"/>
      <c r="E810" s="18" t="str">
        <f t="shared" si="50"/>
        <v/>
      </c>
      <c r="N810" s="18" t="str">
        <f t="shared" si="51"/>
        <v/>
      </c>
      <c r="O810" s="18" t="str">
        <f t="shared" si="52"/>
        <v/>
      </c>
      <c r="P810" s="18" t="str">
        <f t="shared" si="53"/>
        <v/>
      </c>
    </row>
    <row r="811" spans="1:16" x14ac:dyDescent="0.2">
      <c r="A811" s="8">
        <v>784</v>
      </c>
      <c r="B811" s="10"/>
      <c r="C811" s="10"/>
      <c r="D811" s="6"/>
      <c r="E811" s="18" t="str">
        <f t="shared" si="50"/>
        <v/>
      </c>
      <c r="N811" s="18" t="str">
        <f t="shared" si="51"/>
        <v/>
      </c>
      <c r="O811" s="18" t="str">
        <f t="shared" si="52"/>
        <v/>
      </c>
      <c r="P811" s="18" t="str">
        <f t="shared" si="53"/>
        <v/>
      </c>
    </row>
    <row r="812" spans="1:16" x14ac:dyDescent="0.2">
      <c r="A812" s="8">
        <v>785</v>
      </c>
      <c r="B812" s="10"/>
      <c r="C812" s="10"/>
      <c r="D812" s="6"/>
      <c r="E812" s="18" t="str">
        <f t="shared" si="50"/>
        <v/>
      </c>
      <c r="N812" s="18" t="str">
        <f t="shared" si="51"/>
        <v/>
      </c>
      <c r="O812" s="18" t="str">
        <f t="shared" si="52"/>
        <v/>
      </c>
      <c r="P812" s="18" t="str">
        <f t="shared" si="53"/>
        <v/>
      </c>
    </row>
    <row r="813" spans="1:16" x14ac:dyDescent="0.2">
      <c r="A813" s="8">
        <v>786</v>
      </c>
      <c r="B813" s="10"/>
      <c r="C813" s="10"/>
      <c r="D813" s="6"/>
      <c r="E813" s="18" t="str">
        <f t="shared" si="50"/>
        <v/>
      </c>
      <c r="N813" s="18" t="str">
        <f t="shared" si="51"/>
        <v/>
      </c>
      <c r="O813" s="18" t="str">
        <f t="shared" si="52"/>
        <v/>
      </c>
      <c r="P813" s="18" t="str">
        <f t="shared" si="53"/>
        <v/>
      </c>
    </row>
    <row r="814" spans="1:16" x14ac:dyDescent="0.2">
      <c r="A814" s="8">
        <v>787</v>
      </c>
      <c r="B814" s="10"/>
      <c r="C814" s="10"/>
      <c r="D814" s="6"/>
      <c r="E814" s="18" t="str">
        <f t="shared" si="50"/>
        <v/>
      </c>
      <c r="N814" s="18" t="str">
        <f t="shared" si="51"/>
        <v/>
      </c>
      <c r="O814" s="18" t="str">
        <f t="shared" si="52"/>
        <v/>
      </c>
      <c r="P814" s="18" t="str">
        <f t="shared" si="53"/>
        <v/>
      </c>
    </row>
    <row r="815" spans="1:16" x14ac:dyDescent="0.2">
      <c r="A815" s="8">
        <v>788</v>
      </c>
      <c r="B815" s="10"/>
      <c r="C815" s="10"/>
      <c r="D815" s="6"/>
      <c r="E815" s="18" t="str">
        <f t="shared" si="50"/>
        <v/>
      </c>
      <c r="N815" s="18" t="str">
        <f t="shared" si="51"/>
        <v/>
      </c>
      <c r="O815" s="18" t="str">
        <f t="shared" si="52"/>
        <v/>
      </c>
      <c r="P815" s="18" t="str">
        <f t="shared" si="53"/>
        <v/>
      </c>
    </row>
    <row r="816" spans="1:16" x14ac:dyDescent="0.2">
      <c r="A816" s="8">
        <v>789</v>
      </c>
      <c r="B816" s="10"/>
      <c r="C816" s="10"/>
      <c r="D816" s="6"/>
      <c r="E816" s="18" t="str">
        <f t="shared" si="50"/>
        <v/>
      </c>
      <c r="N816" s="18" t="str">
        <f t="shared" si="51"/>
        <v/>
      </c>
      <c r="O816" s="18" t="str">
        <f t="shared" si="52"/>
        <v/>
      </c>
      <c r="P816" s="18" t="str">
        <f t="shared" si="53"/>
        <v/>
      </c>
    </row>
    <row r="817" spans="1:16" x14ac:dyDescent="0.2">
      <c r="A817" s="8">
        <v>790</v>
      </c>
      <c r="B817" s="10"/>
      <c r="C817" s="10"/>
      <c r="D817" s="6"/>
      <c r="E817" s="18" t="str">
        <f t="shared" si="50"/>
        <v/>
      </c>
      <c r="N817" s="18" t="str">
        <f t="shared" si="51"/>
        <v/>
      </c>
      <c r="O817" s="18" t="str">
        <f t="shared" si="52"/>
        <v/>
      </c>
      <c r="P817" s="18" t="str">
        <f t="shared" si="53"/>
        <v/>
      </c>
    </row>
    <row r="818" spans="1:16" x14ac:dyDescent="0.2">
      <c r="A818" s="8">
        <v>791</v>
      </c>
      <c r="B818" s="10"/>
      <c r="C818" s="10"/>
      <c r="D818" s="6"/>
      <c r="E818" s="18" t="str">
        <f t="shared" si="50"/>
        <v/>
      </c>
      <c r="N818" s="18" t="str">
        <f t="shared" si="51"/>
        <v/>
      </c>
      <c r="O818" s="18" t="str">
        <f t="shared" si="52"/>
        <v/>
      </c>
      <c r="P818" s="18" t="str">
        <f t="shared" si="53"/>
        <v/>
      </c>
    </row>
    <row r="819" spans="1:16" x14ac:dyDescent="0.2">
      <c r="A819" s="8">
        <v>792</v>
      </c>
      <c r="B819" s="10"/>
      <c r="C819" s="10"/>
      <c r="D819" s="6"/>
      <c r="E819" s="18" t="str">
        <f t="shared" si="50"/>
        <v/>
      </c>
      <c r="N819" s="18" t="str">
        <f t="shared" si="51"/>
        <v/>
      </c>
      <c r="O819" s="18" t="str">
        <f t="shared" si="52"/>
        <v/>
      </c>
      <c r="P819" s="18" t="str">
        <f t="shared" si="53"/>
        <v/>
      </c>
    </row>
    <row r="820" spans="1:16" x14ac:dyDescent="0.2">
      <c r="A820" s="8">
        <v>793</v>
      </c>
      <c r="B820" s="10"/>
      <c r="C820" s="10"/>
      <c r="D820" s="6"/>
      <c r="E820" s="18" t="str">
        <f t="shared" si="50"/>
        <v/>
      </c>
      <c r="N820" s="18" t="str">
        <f t="shared" si="51"/>
        <v/>
      </c>
      <c r="O820" s="18" t="str">
        <f t="shared" si="52"/>
        <v/>
      </c>
      <c r="P820" s="18" t="str">
        <f t="shared" si="53"/>
        <v/>
      </c>
    </row>
    <row r="821" spans="1:16" x14ac:dyDescent="0.2">
      <c r="A821" s="8">
        <v>794</v>
      </c>
      <c r="B821" s="10"/>
      <c r="C821" s="10"/>
      <c r="D821" s="6"/>
      <c r="E821" s="18" t="str">
        <f t="shared" si="50"/>
        <v/>
      </c>
      <c r="N821" s="18" t="str">
        <f t="shared" si="51"/>
        <v/>
      </c>
      <c r="O821" s="18" t="str">
        <f t="shared" si="52"/>
        <v/>
      </c>
      <c r="P821" s="18" t="str">
        <f t="shared" si="53"/>
        <v/>
      </c>
    </row>
    <row r="822" spans="1:16" x14ac:dyDescent="0.2">
      <c r="A822" s="8">
        <v>795</v>
      </c>
      <c r="B822" s="10"/>
      <c r="C822" s="10"/>
      <c r="D822" s="6"/>
      <c r="E822" s="18" t="str">
        <f t="shared" si="50"/>
        <v/>
      </c>
      <c r="N822" s="18" t="str">
        <f t="shared" si="51"/>
        <v/>
      </c>
      <c r="O822" s="18" t="str">
        <f t="shared" si="52"/>
        <v/>
      </c>
      <c r="P822" s="18" t="str">
        <f t="shared" si="53"/>
        <v/>
      </c>
    </row>
    <row r="823" spans="1:16" x14ac:dyDescent="0.2">
      <c r="A823" s="8">
        <v>796</v>
      </c>
      <c r="B823" s="10"/>
      <c r="C823" s="10"/>
      <c r="D823" s="6"/>
      <c r="E823" s="18" t="str">
        <f t="shared" si="50"/>
        <v/>
      </c>
      <c r="N823" s="18" t="str">
        <f t="shared" si="51"/>
        <v/>
      </c>
      <c r="O823" s="18" t="str">
        <f t="shared" si="52"/>
        <v/>
      </c>
      <c r="P823" s="18" t="str">
        <f t="shared" si="53"/>
        <v/>
      </c>
    </row>
    <row r="824" spans="1:16" x14ac:dyDescent="0.2">
      <c r="A824" s="8">
        <v>797</v>
      </c>
      <c r="B824" s="10"/>
      <c r="C824" s="10"/>
      <c r="D824" s="6"/>
      <c r="E824" s="18" t="str">
        <f t="shared" si="50"/>
        <v/>
      </c>
      <c r="N824" s="18" t="str">
        <f t="shared" si="51"/>
        <v/>
      </c>
      <c r="O824" s="18" t="str">
        <f t="shared" si="52"/>
        <v/>
      </c>
      <c r="P824" s="18" t="str">
        <f t="shared" si="53"/>
        <v/>
      </c>
    </row>
    <row r="825" spans="1:16" x14ac:dyDescent="0.2">
      <c r="A825" s="8">
        <v>798</v>
      </c>
      <c r="B825" s="10"/>
      <c r="C825" s="10"/>
      <c r="D825" s="6"/>
      <c r="E825" s="18" t="str">
        <f t="shared" si="50"/>
        <v/>
      </c>
      <c r="N825" s="18" t="str">
        <f t="shared" si="51"/>
        <v/>
      </c>
      <c r="O825" s="18" t="str">
        <f t="shared" si="52"/>
        <v/>
      </c>
      <c r="P825" s="18" t="str">
        <f t="shared" si="53"/>
        <v/>
      </c>
    </row>
    <row r="826" spans="1:16" x14ac:dyDescent="0.2">
      <c r="A826" s="8">
        <v>799</v>
      </c>
      <c r="B826" s="10"/>
      <c r="C826" s="10"/>
      <c r="D826" s="6"/>
      <c r="E826" s="18" t="str">
        <f t="shared" si="50"/>
        <v/>
      </c>
      <c r="N826" s="18" t="str">
        <f t="shared" si="51"/>
        <v/>
      </c>
      <c r="O826" s="18" t="str">
        <f t="shared" si="52"/>
        <v/>
      </c>
      <c r="P826" s="18" t="str">
        <f t="shared" si="53"/>
        <v/>
      </c>
    </row>
    <row r="827" spans="1:16" x14ac:dyDescent="0.2">
      <c r="A827" s="8">
        <v>800</v>
      </c>
      <c r="B827" s="10"/>
      <c r="C827" s="10"/>
      <c r="D827" s="6"/>
      <c r="E827" s="18" t="str">
        <f t="shared" si="50"/>
        <v/>
      </c>
      <c r="N827" s="18" t="str">
        <f t="shared" si="51"/>
        <v/>
      </c>
      <c r="O827" s="18" t="str">
        <f t="shared" si="52"/>
        <v/>
      </c>
      <c r="P827" s="18" t="str">
        <f t="shared" si="53"/>
        <v/>
      </c>
    </row>
    <row r="828" spans="1:16" x14ac:dyDescent="0.2">
      <c r="A828" s="8">
        <v>801</v>
      </c>
      <c r="B828" s="10"/>
      <c r="C828" s="10"/>
      <c r="D828" s="6"/>
      <c r="E828" s="18" t="str">
        <f t="shared" si="50"/>
        <v/>
      </c>
      <c r="N828" s="18" t="str">
        <f t="shared" si="51"/>
        <v/>
      </c>
      <c r="O828" s="18" t="str">
        <f t="shared" si="52"/>
        <v/>
      </c>
      <c r="P828" s="18" t="str">
        <f t="shared" si="53"/>
        <v/>
      </c>
    </row>
    <row r="829" spans="1:16" x14ac:dyDescent="0.2">
      <c r="A829" s="8">
        <v>802</v>
      </c>
      <c r="B829" s="10"/>
      <c r="C829" s="10"/>
      <c r="D829" s="6"/>
      <c r="E829" s="18" t="str">
        <f t="shared" si="50"/>
        <v/>
      </c>
      <c r="N829" s="18" t="str">
        <f t="shared" si="51"/>
        <v/>
      </c>
      <c r="O829" s="18" t="str">
        <f t="shared" si="52"/>
        <v/>
      </c>
      <c r="P829" s="18" t="str">
        <f t="shared" si="53"/>
        <v/>
      </c>
    </row>
    <row r="830" spans="1:16" x14ac:dyDescent="0.2">
      <c r="A830" s="8">
        <v>803</v>
      </c>
      <c r="B830" s="10"/>
      <c r="C830" s="10"/>
      <c r="D830" s="6"/>
      <c r="E830" s="18" t="str">
        <f t="shared" si="50"/>
        <v/>
      </c>
      <c r="N830" s="18" t="str">
        <f t="shared" si="51"/>
        <v/>
      </c>
      <c r="O830" s="18" t="str">
        <f t="shared" si="52"/>
        <v/>
      </c>
      <c r="P830" s="18" t="str">
        <f t="shared" si="53"/>
        <v/>
      </c>
    </row>
    <row r="831" spans="1:16" x14ac:dyDescent="0.2">
      <c r="A831" s="8">
        <v>804</v>
      </c>
      <c r="B831" s="10"/>
      <c r="C831" s="10"/>
      <c r="D831" s="6"/>
      <c r="E831" s="18" t="str">
        <f t="shared" si="50"/>
        <v/>
      </c>
      <c r="N831" s="18" t="str">
        <f t="shared" si="51"/>
        <v/>
      </c>
      <c r="O831" s="18" t="str">
        <f t="shared" si="52"/>
        <v/>
      </c>
      <c r="P831" s="18" t="str">
        <f t="shared" si="53"/>
        <v/>
      </c>
    </row>
    <row r="832" spans="1:16" x14ac:dyDescent="0.2">
      <c r="A832" s="8">
        <v>805</v>
      </c>
      <c r="B832" s="10"/>
      <c r="C832" s="10"/>
      <c r="D832" s="6"/>
      <c r="E832" s="18" t="str">
        <f t="shared" si="50"/>
        <v/>
      </c>
      <c r="N832" s="18" t="str">
        <f t="shared" si="51"/>
        <v/>
      </c>
      <c r="O832" s="18" t="str">
        <f t="shared" si="52"/>
        <v/>
      </c>
      <c r="P832" s="18" t="str">
        <f t="shared" si="53"/>
        <v/>
      </c>
    </row>
    <row r="833" spans="1:16" x14ac:dyDescent="0.2">
      <c r="A833" s="8">
        <v>806</v>
      </c>
      <c r="B833" s="10"/>
      <c r="C833" s="10"/>
      <c r="D833" s="6"/>
      <c r="E833" s="18" t="str">
        <f t="shared" si="50"/>
        <v/>
      </c>
      <c r="N833" s="18" t="str">
        <f t="shared" si="51"/>
        <v/>
      </c>
      <c r="O833" s="18" t="str">
        <f t="shared" si="52"/>
        <v/>
      </c>
      <c r="P833" s="18" t="str">
        <f t="shared" si="53"/>
        <v/>
      </c>
    </row>
    <row r="834" spans="1:16" x14ac:dyDescent="0.2">
      <c r="A834" s="8">
        <v>807</v>
      </c>
      <c r="B834" s="10"/>
      <c r="C834" s="10"/>
      <c r="D834" s="6"/>
      <c r="E834" s="18" t="str">
        <f t="shared" si="50"/>
        <v/>
      </c>
      <c r="N834" s="18" t="str">
        <f t="shared" si="51"/>
        <v/>
      </c>
      <c r="O834" s="18" t="str">
        <f t="shared" si="52"/>
        <v/>
      </c>
      <c r="P834" s="18" t="str">
        <f t="shared" si="53"/>
        <v/>
      </c>
    </row>
    <row r="835" spans="1:16" x14ac:dyDescent="0.2">
      <c r="A835" s="8">
        <v>808</v>
      </c>
      <c r="B835" s="10"/>
      <c r="C835" s="10"/>
      <c r="D835" s="6"/>
      <c r="E835" s="18" t="str">
        <f t="shared" si="50"/>
        <v/>
      </c>
      <c r="N835" s="18" t="str">
        <f t="shared" si="51"/>
        <v/>
      </c>
      <c r="O835" s="18" t="str">
        <f t="shared" si="52"/>
        <v/>
      </c>
      <c r="P835" s="18" t="str">
        <f t="shared" si="53"/>
        <v/>
      </c>
    </row>
    <row r="836" spans="1:16" x14ac:dyDescent="0.2">
      <c r="A836" s="8">
        <v>809</v>
      </c>
      <c r="B836" s="10"/>
      <c r="C836" s="10"/>
      <c r="D836" s="6"/>
      <c r="E836" s="18" t="str">
        <f t="shared" si="50"/>
        <v/>
      </c>
      <c r="N836" s="18" t="str">
        <f t="shared" si="51"/>
        <v/>
      </c>
      <c r="O836" s="18" t="str">
        <f t="shared" si="52"/>
        <v/>
      </c>
      <c r="P836" s="18" t="str">
        <f t="shared" si="53"/>
        <v/>
      </c>
    </row>
    <row r="837" spans="1:16" x14ac:dyDescent="0.2">
      <c r="A837" s="8">
        <v>810</v>
      </c>
      <c r="B837" s="10"/>
      <c r="C837" s="10"/>
      <c r="D837" s="6"/>
      <c r="E837" s="18" t="str">
        <f t="shared" si="50"/>
        <v/>
      </c>
      <c r="N837" s="18" t="str">
        <f t="shared" si="51"/>
        <v/>
      </c>
      <c r="O837" s="18" t="str">
        <f t="shared" si="52"/>
        <v/>
      </c>
      <c r="P837" s="18" t="str">
        <f t="shared" si="53"/>
        <v/>
      </c>
    </row>
    <row r="838" spans="1:16" x14ac:dyDescent="0.2">
      <c r="A838" s="8">
        <v>811</v>
      </c>
      <c r="B838" s="10"/>
      <c r="C838" s="10"/>
      <c r="D838" s="6"/>
      <c r="E838" s="18" t="str">
        <f t="shared" si="50"/>
        <v/>
      </c>
      <c r="N838" s="18" t="str">
        <f t="shared" si="51"/>
        <v/>
      </c>
      <c r="O838" s="18" t="str">
        <f t="shared" si="52"/>
        <v/>
      </c>
      <c r="P838" s="18" t="str">
        <f t="shared" si="53"/>
        <v/>
      </c>
    </row>
    <row r="839" spans="1:16" x14ac:dyDescent="0.2">
      <c r="A839" s="8">
        <v>812</v>
      </c>
      <c r="B839" s="10"/>
      <c r="C839" s="10"/>
      <c r="D839" s="6"/>
      <c r="E839" s="18" t="str">
        <f t="shared" si="50"/>
        <v/>
      </c>
      <c r="N839" s="18" t="str">
        <f t="shared" si="51"/>
        <v/>
      </c>
      <c r="O839" s="18" t="str">
        <f t="shared" si="52"/>
        <v/>
      </c>
      <c r="P839" s="18" t="str">
        <f t="shared" si="53"/>
        <v/>
      </c>
    </row>
    <row r="840" spans="1:16" x14ac:dyDescent="0.2">
      <c r="A840" s="8">
        <v>813</v>
      </c>
      <c r="B840" s="10"/>
      <c r="C840" s="10"/>
      <c r="D840" s="6"/>
      <c r="E840" s="18" t="str">
        <f t="shared" si="50"/>
        <v/>
      </c>
      <c r="N840" s="18" t="str">
        <f t="shared" si="51"/>
        <v/>
      </c>
      <c r="O840" s="18" t="str">
        <f t="shared" si="52"/>
        <v/>
      </c>
      <c r="P840" s="18" t="str">
        <f t="shared" si="53"/>
        <v/>
      </c>
    </row>
    <row r="841" spans="1:16" x14ac:dyDescent="0.2">
      <c r="A841" s="8">
        <v>814</v>
      </c>
      <c r="B841" s="10"/>
      <c r="C841" s="10"/>
      <c r="D841" s="6"/>
      <c r="E841" s="18" t="str">
        <f t="shared" si="50"/>
        <v/>
      </c>
      <c r="N841" s="18" t="str">
        <f t="shared" si="51"/>
        <v/>
      </c>
      <c r="O841" s="18" t="str">
        <f t="shared" si="52"/>
        <v/>
      </c>
      <c r="P841" s="18" t="str">
        <f t="shared" si="53"/>
        <v/>
      </c>
    </row>
    <row r="842" spans="1:16" x14ac:dyDescent="0.2">
      <c r="A842" s="8">
        <v>815</v>
      </c>
      <c r="B842" s="10"/>
      <c r="C842" s="10"/>
      <c r="D842" s="6"/>
      <c r="E842" s="18" t="str">
        <f t="shared" si="50"/>
        <v/>
      </c>
      <c r="N842" s="18" t="str">
        <f t="shared" si="51"/>
        <v/>
      </c>
      <c r="O842" s="18" t="str">
        <f t="shared" si="52"/>
        <v/>
      </c>
      <c r="P842" s="18" t="str">
        <f t="shared" si="53"/>
        <v/>
      </c>
    </row>
    <row r="843" spans="1:16" x14ac:dyDescent="0.2">
      <c r="A843" s="8">
        <v>816</v>
      </c>
      <c r="B843" s="10"/>
      <c r="C843" s="10"/>
      <c r="D843" s="6"/>
      <c r="E843" s="18" t="str">
        <f t="shared" si="50"/>
        <v/>
      </c>
      <c r="N843" s="18" t="str">
        <f t="shared" si="51"/>
        <v/>
      </c>
      <c r="O843" s="18" t="str">
        <f t="shared" si="52"/>
        <v/>
      </c>
      <c r="P843" s="18" t="str">
        <f t="shared" si="53"/>
        <v/>
      </c>
    </row>
    <row r="844" spans="1:16" x14ac:dyDescent="0.2">
      <c r="A844" s="8">
        <v>817</v>
      </c>
      <c r="B844" s="10"/>
      <c r="C844" s="10"/>
      <c r="D844" s="6"/>
      <c r="E844" s="18" t="str">
        <f t="shared" si="50"/>
        <v/>
      </c>
      <c r="N844" s="18" t="str">
        <f t="shared" si="51"/>
        <v/>
      </c>
      <c r="O844" s="18" t="str">
        <f t="shared" si="52"/>
        <v/>
      </c>
      <c r="P844" s="18" t="str">
        <f t="shared" si="53"/>
        <v/>
      </c>
    </row>
    <row r="845" spans="1:16" x14ac:dyDescent="0.2">
      <c r="A845" s="8">
        <v>818</v>
      </c>
      <c r="B845" s="10"/>
      <c r="C845" s="10"/>
      <c r="D845" s="6"/>
      <c r="E845" s="18" t="str">
        <f t="shared" si="50"/>
        <v/>
      </c>
      <c r="N845" s="18" t="str">
        <f t="shared" si="51"/>
        <v/>
      </c>
      <c r="O845" s="18" t="str">
        <f t="shared" si="52"/>
        <v/>
      </c>
      <c r="P845" s="18" t="str">
        <f t="shared" si="53"/>
        <v/>
      </c>
    </row>
    <row r="846" spans="1:16" x14ac:dyDescent="0.2">
      <c r="A846" s="8">
        <v>819</v>
      </c>
      <c r="B846" s="10"/>
      <c r="C846" s="10"/>
      <c r="D846" s="6"/>
      <c r="E846" s="18" t="str">
        <f t="shared" si="50"/>
        <v/>
      </c>
      <c r="N846" s="18" t="str">
        <f t="shared" si="51"/>
        <v/>
      </c>
      <c r="O846" s="18" t="str">
        <f t="shared" si="52"/>
        <v/>
      </c>
      <c r="P846" s="18" t="str">
        <f t="shared" si="53"/>
        <v/>
      </c>
    </row>
    <row r="847" spans="1:16" x14ac:dyDescent="0.2">
      <c r="A847" s="8">
        <v>820</v>
      </c>
      <c r="B847" s="10"/>
      <c r="C847" s="10"/>
      <c r="D847" s="6"/>
      <c r="E847" s="18" t="str">
        <f t="shared" si="50"/>
        <v/>
      </c>
      <c r="N847" s="18" t="str">
        <f t="shared" si="51"/>
        <v/>
      </c>
      <c r="O847" s="18" t="str">
        <f t="shared" si="52"/>
        <v/>
      </c>
      <c r="P847" s="18" t="str">
        <f t="shared" si="53"/>
        <v/>
      </c>
    </row>
    <row r="848" spans="1:16" x14ac:dyDescent="0.2">
      <c r="A848" s="8">
        <v>821</v>
      </c>
      <c r="B848" s="10"/>
      <c r="C848" s="10"/>
      <c r="D848" s="6"/>
      <c r="E848" s="18" t="str">
        <f t="shared" si="50"/>
        <v/>
      </c>
      <c r="N848" s="18" t="str">
        <f t="shared" si="51"/>
        <v/>
      </c>
      <c r="O848" s="18" t="str">
        <f t="shared" si="52"/>
        <v/>
      </c>
      <c r="P848" s="18" t="str">
        <f t="shared" si="53"/>
        <v/>
      </c>
    </row>
    <row r="849" spans="1:16" x14ac:dyDescent="0.2">
      <c r="A849" s="8">
        <v>822</v>
      </c>
      <c r="B849" s="10"/>
      <c r="C849" s="10"/>
      <c r="D849" s="6"/>
      <c r="E849" s="18" t="str">
        <f t="shared" si="50"/>
        <v/>
      </c>
      <c r="N849" s="18" t="str">
        <f t="shared" si="51"/>
        <v/>
      </c>
      <c r="O849" s="18" t="str">
        <f t="shared" si="52"/>
        <v/>
      </c>
      <c r="P849" s="18" t="str">
        <f t="shared" si="53"/>
        <v/>
      </c>
    </row>
    <row r="850" spans="1:16" x14ac:dyDescent="0.2">
      <c r="A850" s="8">
        <v>823</v>
      </c>
      <c r="B850" s="10"/>
      <c r="C850" s="10"/>
      <c r="D850" s="6"/>
      <c r="E850" s="18" t="str">
        <f t="shared" si="50"/>
        <v/>
      </c>
      <c r="N850" s="18" t="str">
        <f t="shared" si="51"/>
        <v/>
      </c>
      <c r="O850" s="18" t="str">
        <f t="shared" si="52"/>
        <v/>
      </c>
      <c r="P850" s="18" t="str">
        <f t="shared" si="53"/>
        <v/>
      </c>
    </row>
    <row r="851" spans="1:16" x14ac:dyDescent="0.2">
      <c r="A851" s="8">
        <v>824</v>
      </c>
      <c r="B851" s="10"/>
      <c r="C851" s="10"/>
      <c r="D851" s="6"/>
      <c r="E851" s="18" t="str">
        <f t="shared" si="50"/>
        <v/>
      </c>
      <c r="N851" s="18" t="str">
        <f t="shared" si="51"/>
        <v/>
      </c>
      <c r="O851" s="18" t="str">
        <f t="shared" si="52"/>
        <v/>
      </c>
      <c r="P851" s="18" t="str">
        <f t="shared" si="53"/>
        <v/>
      </c>
    </row>
    <row r="852" spans="1:16" x14ac:dyDescent="0.2">
      <c r="A852" s="8">
        <v>825</v>
      </c>
      <c r="B852" s="10"/>
      <c r="C852" s="10"/>
      <c r="D852" s="6"/>
      <c r="E852" s="18" t="str">
        <f t="shared" si="50"/>
        <v/>
      </c>
      <c r="N852" s="18" t="str">
        <f t="shared" si="51"/>
        <v/>
      </c>
      <c r="O852" s="18" t="str">
        <f t="shared" si="52"/>
        <v/>
      </c>
      <c r="P852" s="18" t="str">
        <f t="shared" si="53"/>
        <v/>
      </c>
    </row>
    <row r="853" spans="1:16" x14ac:dyDescent="0.2">
      <c r="A853" s="8">
        <v>826</v>
      </c>
      <c r="B853" s="10"/>
      <c r="C853" s="10"/>
      <c r="D853" s="6"/>
      <c r="E853" s="18" t="str">
        <f t="shared" si="50"/>
        <v/>
      </c>
      <c r="N853" s="18" t="str">
        <f t="shared" si="51"/>
        <v/>
      </c>
      <c r="O853" s="18" t="str">
        <f t="shared" si="52"/>
        <v/>
      </c>
      <c r="P853" s="18" t="str">
        <f t="shared" si="53"/>
        <v/>
      </c>
    </row>
    <row r="854" spans="1:16" x14ac:dyDescent="0.2">
      <c r="A854" s="8">
        <v>827</v>
      </c>
      <c r="B854" s="10"/>
      <c r="C854" s="10"/>
      <c r="D854" s="6"/>
      <c r="E854" s="18" t="str">
        <f t="shared" si="50"/>
        <v/>
      </c>
      <c r="N854" s="18" t="str">
        <f t="shared" si="51"/>
        <v/>
      </c>
      <c r="O854" s="18" t="str">
        <f t="shared" si="52"/>
        <v/>
      </c>
      <c r="P854" s="18" t="str">
        <f t="shared" si="53"/>
        <v/>
      </c>
    </row>
    <row r="855" spans="1:16" x14ac:dyDescent="0.2">
      <c r="A855" s="8">
        <v>828</v>
      </c>
      <c r="B855" s="10"/>
      <c r="C855" s="10"/>
      <c r="D855" s="6"/>
      <c r="E855" s="18" t="str">
        <f t="shared" si="50"/>
        <v/>
      </c>
      <c r="N855" s="18" t="str">
        <f t="shared" si="51"/>
        <v/>
      </c>
      <c r="O855" s="18" t="str">
        <f t="shared" si="52"/>
        <v/>
      </c>
      <c r="P855" s="18" t="str">
        <f t="shared" si="53"/>
        <v/>
      </c>
    </row>
    <row r="856" spans="1:16" x14ac:dyDescent="0.2">
      <c r="A856" s="8">
        <v>829</v>
      </c>
      <c r="B856" s="10"/>
      <c r="C856" s="10"/>
      <c r="D856" s="6"/>
      <c r="E856" s="18" t="str">
        <f t="shared" si="50"/>
        <v/>
      </c>
      <c r="N856" s="18" t="str">
        <f t="shared" si="51"/>
        <v/>
      </c>
      <c r="O856" s="18" t="str">
        <f t="shared" si="52"/>
        <v/>
      </c>
      <c r="P856" s="18" t="str">
        <f t="shared" si="53"/>
        <v/>
      </c>
    </row>
    <row r="857" spans="1:16" x14ac:dyDescent="0.2">
      <c r="A857" s="8">
        <v>830</v>
      </c>
      <c r="B857" s="10"/>
      <c r="C857" s="10"/>
      <c r="D857" s="6"/>
      <c r="E857" s="18" t="str">
        <f t="shared" si="50"/>
        <v/>
      </c>
      <c r="N857" s="18" t="str">
        <f t="shared" si="51"/>
        <v/>
      </c>
      <c r="O857" s="18" t="str">
        <f t="shared" si="52"/>
        <v/>
      </c>
      <c r="P857" s="18" t="str">
        <f t="shared" si="53"/>
        <v/>
      </c>
    </row>
    <row r="858" spans="1:16" x14ac:dyDescent="0.2">
      <c r="A858" s="8">
        <v>831</v>
      </c>
      <c r="B858" s="10"/>
      <c r="C858" s="10"/>
      <c r="D858" s="6"/>
      <c r="E858" s="18" t="str">
        <f t="shared" si="50"/>
        <v/>
      </c>
      <c r="N858" s="18" t="str">
        <f t="shared" si="51"/>
        <v/>
      </c>
      <c r="O858" s="18" t="str">
        <f t="shared" si="52"/>
        <v/>
      </c>
      <c r="P858" s="18" t="str">
        <f t="shared" si="53"/>
        <v/>
      </c>
    </row>
    <row r="859" spans="1:16" x14ac:dyDescent="0.2">
      <c r="A859" s="8">
        <v>832</v>
      </c>
      <c r="B859" s="10"/>
      <c r="C859" s="10"/>
      <c r="D859" s="6"/>
      <c r="E859" s="18" t="str">
        <f t="shared" si="50"/>
        <v/>
      </c>
      <c r="N859" s="18" t="str">
        <f t="shared" si="51"/>
        <v/>
      </c>
      <c r="O859" s="18" t="str">
        <f t="shared" si="52"/>
        <v/>
      </c>
      <c r="P859" s="18" t="str">
        <f t="shared" si="53"/>
        <v/>
      </c>
    </row>
    <row r="860" spans="1:16" x14ac:dyDescent="0.2">
      <c r="A860" s="8">
        <v>833</v>
      </c>
      <c r="B860" s="10"/>
      <c r="C860" s="10"/>
      <c r="D860" s="6"/>
      <c r="E860" s="18" t="str">
        <f t="shared" ref="E860:E923" si="54">IF(OR(B860="",C860=""),"",IF(B860&gt;C860,"Fel datum!",(IF(P860="FEL","Fel datum!",C860-B860))))</f>
        <v/>
      </c>
      <c r="N860" s="18" t="str">
        <f t="shared" ref="N860:N923" si="55">IF(D860="K",E860,"")</f>
        <v/>
      </c>
      <c r="O860" s="18" t="str">
        <f t="shared" ref="O860:O923" si="56">IF(D860="M",E860,"")</f>
        <v/>
      </c>
      <c r="P860" s="18" t="str">
        <f t="shared" si="53"/>
        <v/>
      </c>
    </row>
    <row r="861" spans="1:16" x14ac:dyDescent="0.2">
      <c r="A861" s="8">
        <v>834</v>
      </c>
      <c r="B861" s="10"/>
      <c r="C861" s="10"/>
      <c r="D861" s="6"/>
      <c r="E861" s="18" t="str">
        <f t="shared" si="54"/>
        <v/>
      </c>
      <c r="N861" s="18" t="str">
        <f t="shared" si="55"/>
        <v/>
      </c>
      <c r="O861" s="18" t="str">
        <f t="shared" si="56"/>
        <v/>
      </c>
      <c r="P861" s="18" t="str">
        <f t="shared" ref="P861:P924" si="57">IF(C861="","",IF(C861&lt;DATE(2024,1,1),"FEL",IF(C861&gt;DATE(2024,6,30),"FEL","")))</f>
        <v/>
      </c>
    </row>
    <row r="862" spans="1:16" x14ac:dyDescent="0.2">
      <c r="A862" s="8">
        <v>835</v>
      </c>
      <c r="B862" s="10"/>
      <c r="C862" s="10"/>
      <c r="D862" s="6"/>
      <c r="E862" s="18" t="str">
        <f t="shared" si="54"/>
        <v/>
      </c>
      <c r="N862" s="18" t="str">
        <f t="shared" si="55"/>
        <v/>
      </c>
      <c r="O862" s="18" t="str">
        <f t="shared" si="56"/>
        <v/>
      </c>
      <c r="P862" s="18" t="str">
        <f t="shared" si="57"/>
        <v/>
      </c>
    </row>
    <row r="863" spans="1:16" x14ac:dyDescent="0.2">
      <c r="A863" s="8">
        <v>836</v>
      </c>
      <c r="B863" s="10"/>
      <c r="C863" s="10"/>
      <c r="D863" s="6"/>
      <c r="E863" s="18" t="str">
        <f t="shared" si="54"/>
        <v/>
      </c>
      <c r="N863" s="18" t="str">
        <f t="shared" si="55"/>
        <v/>
      </c>
      <c r="O863" s="18" t="str">
        <f t="shared" si="56"/>
        <v/>
      </c>
      <c r="P863" s="18" t="str">
        <f t="shared" si="57"/>
        <v/>
      </c>
    </row>
    <row r="864" spans="1:16" x14ac:dyDescent="0.2">
      <c r="A864" s="8">
        <v>837</v>
      </c>
      <c r="B864" s="10"/>
      <c r="C864" s="10"/>
      <c r="D864" s="6"/>
      <c r="E864" s="18" t="str">
        <f t="shared" si="54"/>
        <v/>
      </c>
      <c r="N864" s="18" t="str">
        <f t="shared" si="55"/>
        <v/>
      </c>
      <c r="O864" s="18" t="str">
        <f t="shared" si="56"/>
        <v/>
      </c>
      <c r="P864" s="18" t="str">
        <f t="shared" si="57"/>
        <v/>
      </c>
    </row>
    <row r="865" spans="1:16" x14ac:dyDescent="0.2">
      <c r="A865" s="8">
        <v>838</v>
      </c>
      <c r="B865" s="10"/>
      <c r="C865" s="10"/>
      <c r="D865" s="6"/>
      <c r="E865" s="18" t="str">
        <f t="shared" si="54"/>
        <v/>
      </c>
      <c r="N865" s="18" t="str">
        <f t="shared" si="55"/>
        <v/>
      </c>
      <c r="O865" s="18" t="str">
        <f t="shared" si="56"/>
        <v/>
      </c>
      <c r="P865" s="18" t="str">
        <f t="shared" si="57"/>
        <v/>
      </c>
    </row>
    <row r="866" spans="1:16" x14ac:dyDescent="0.2">
      <c r="A866" s="8">
        <v>839</v>
      </c>
      <c r="B866" s="10"/>
      <c r="C866" s="10"/>
      <c r="D866" s="6"/>
      <c r="E866" s="18" t="str">
        <f t="shared" si="54"/>
        <v/>
      </c>
      <c r="N866" s="18" t="str">
        <f t="shared" si="55"/>
        <v/>
      </c>
      <c r="O866" s="18" t="str">
        <f t="shared" si="56"/>
        <v/>
      </c>
      <c r="P866" s="18" t="str">
        <f t="shared" si="57"/>
        <v/>
      </c>
    </row>
    <row r="867" spans="1:16" x14ac:dyDescent="0.2">
      <c r="A867" s="8">
        <v>840</v>
      </c>
      <c r="B867" s="10"/>
      <c r="C867" s="10"/>
      <c r="D867" s="6"/>
      <c r="E867" s="18" t="str">
        <f t="shared" si="54"/>
        <v/>
      </c>
      <c r="N867" s="18" t="str">
        <f t="shared" si="55"/>
        <v/>
      </c>
      <c r="O867" s="18" t="str">
        <f t="shared" si="56"/>
        <v/>
      </c>
      <c r="P867" s="18" t="str">
        <f t="shared" si="57"/>
        <v/>
      </c>
    </row>
    <row r="868" spans="1:16" x14ac:dyDescent="0.2">
      <c r="A868" s="8">
        <v>841</v>
      </c>
      <c r="B868" s="10"/>
      <c r="C868" s="10"/>
      <c r="D868" s="6"/>
      <c r="E868" s="18" t="str">
        <f t="shared" si="54"/>
        <v/>
      </c>
      <c r="N868" s="18" t="str">
        <f t="shared" si="55"/>
        <v/>
      </c>
      <c r="O868" s="18" t="str">
        <f t="shared" si="56"/>
        <v/>
      </c>
      <c r="P868" s="18" t="str">
        <f t="shared" si="57"/>
        <v/>
      </c>
    </row>
    <row r="869" spans="1:16" x14ac:dyDescent="0.2">
      <c r="A869" s="8">
        <v>842</v>
      </c>
      <c r="B869" s="10"/>
      <c r="C869" s="10"/>
      <c r="D869" s="6"/>
      <c r="E869" s="18" t="str">
        <f t="shared" si="54"/>
        <v/>
      </c>
      <c r="N869" s="18" t="str">
        <f t="shared" si="55"/>
        <v/>
      </c>
      <c r="O869" s="18" t="str">
        <f t="shared" si="56"/>
        <v/>
      </c>
      <c r="P869" s="18" t="str">
        <f t="shared" si="57"/>
        <v/>
      </c>
    </row>
    <row r="870" spans="1:16" x14ac:dyDescent="0.2">
      <c r="A870" s="8">
        <v>843</v>
      </c>
      <c r="B870" s="10"/>
      <c r="C870" s="10"/>
      <c r="D870" s="6"/>
      <c r="E870" s="18" t="str">
        <f t="shared" si="54"/>
        <v/>
      </c>
      <c r="N870" s="18" t="str">
        <f t="shared" si="55"/>
        <v/>
      </c>
      <c r="O870" s="18" t="str">
        <f t="shared" si="56"/>
        <v/>
      </c>
      <c r="P870" s="18" t="str">
        <f t="shared" si="57"/>
        <v/>
      </c>
    </row>
    <row r="871" spans="1:16" x14ac:dyDescent="0.2">
      <c r="A871" s="8">
        <v>844</v>
      </c>
      <c r="B871" s="10"/>
      <c r="C871" s="10"/>
      <c r="D871" s="6"/>
      <c r="E871" s="18" t="str">
        <f t="shared" si="54"/>
        <v/>
      </c>
      <c r="N871" s="18" t="str">
        <f t="shared" si="55"/>
        <v/>
      </c>
      <c r="O871" s="18" t="str">
        <f t="shared" si="56"/>
        <v/>
      </c>
      <c r="P871" s="18" t="str">
        <f t="shared" si="57"/>
        <v/>
      </c>
    </row>
    <row r="872" spans="1:16" x14ac:dyDescent="0.2">
      <c r="A872" s="8">
        <v>845</v>
      </c>
      <c r="B872" s="10"/>
      <c r="C872" s="10"/>
      <c r="D872" s="6"/>
      <c r="E872" s="18" t="str">
        <f t="shared" si="54"/>
        <v/>
      </c>
      <c r="N872" s="18" t="str">
        <f t="shared" si="55"/>
        <v/>
      </c>
      <c r="O872" s="18" t="str">
        <f t="shared" si="56"/>
        <v/>
      </c>
      <c r="P872" s="18" t="str">
        <f t="shared" si="57"/>
        <v/>
      </c>
    </row>
    <row r="873" spans="1:16" x14ac:dyDescent="0.2">
      <c r="A873" s="8">
        <v>846</v>
      </c>
      <c r="B873" s="10"/>
      <c r="C873" s="10"/>
      <c r="D873" s="6"/>
      <c r="E873" s="18" t="str">
        <f t="shared" si="54"/>
        <v/>
      </c>
      <c r="N873" s="18" t="str">
        <f t="shared" si="55"/>
        <v/>
      </c>
      <c r="O873" s="18" t="str">
        <f t="shared" si="56"/>
        <v/>
      </c>
      <c r="P873" s="18" t="str">
        <f t="shared" si="57"/>
        <v/>
      </c>
    </row>
    <row r="874" spans="1:16" x14ac:dyDescent="0.2">
      <c r="A874" s="8">
        <v>847</v>
      </c>
      <c r="B874" s="10"/>
      <c r="C874" s="10"/>
      <c r="D874" s="6"/>
      <c r="E874" s="18" t="str">
        <f t="shared" si="54"/>
        <v/>
      </c>
      <c r="N874" s="18" t="str">
        <f t="shared" si="55"/>
        <v/>
      </c>
      <c r="O874" s="18" t="str">
        <f t="shared" si="56"/>
        <v/>
      </c>
      <c r="P874" s="18" t="str">
        <f t="shared" si="57"/>
        <v/>
      </c>
    </row>
    <row r="875" spans="1:16" x14ac:dyDescent="0.2">
      <c r="A875" s="8">
        <v>848</v>
      </c>
      <c r="B875" s="10"/>
      <c r="C875" s="10"/>
      <c r="D875" s="6"/>
      <c r="E875" s="18" t="str">
        <f t="shared" si="54"/>
        <v/>
      </c>
      <c r="N875" s="18" t="str">
        <f t="shared" si="55"/>
        <v/>
      </c>
      <c r="O875" s="18" t="str">
        <f t="shared" si="56"/>
        <v/>
      </c>
      <c r="P875" s="18" t="str">
        <f t="shared" si="57"/>
        <v/>
      </c>
    </row>
    <row r="876" spans="1:16" x14ac:dyDescent="0.2">
      <c r="A876" s="8">
        <v>849</v>
      </c>
      <c r="B876" s="10"/>
      <c r="C876" s="10"/>
      <c r="D876" s="6"/>
      <c r="E876" s="18" t="str">
        <f t="shared" si="54"/>
        <v/>
      </c>
      <c r="N876" s="18" t="str">
        <f t="shared" si="55"/>
        <v/>
      </c>
      <c r="O876" s="18" t="str">
        <f t="shared" si="56"/>
        <v/>
      </c>
      <c r="P876" s="18" t="str">
        <f t="shared" si="57"/>
        <v/>
      </c>
    </row>
    <row r="877" spans="1:16" x14ac:dyDescent="0.2">
      <c r="A877" s="8">
        <v>850</v>
      </c>
      <c r="B877" s="10"/>
      <c r="C877" s="10"/>
      <c r="D877" s="6"/>
      <c r="E877" s="18" t="str">
        <f t="shared" si="54"/>
        <v/>
      </c>
      <c r="N877" s="18" t="str">
        <f t="shared" si="55"/>
        <v/>
      </c>
      <c r="O877" s="18" t="str">
        <f t="shared" si="56"/>
        <v/>
      </c>
      <c r="P877" s="18" t="str">
        <f t="shared" si="57"/>
        <v/>
      </c>
    </row>
    <row r="878" spans="1:16" x14ac:dyDescent="0.2">
      <c r="A878" s="8">
        <v>851</v>
      </c>
      <c r="B878" s="10"/>
      <c r="C878" s="10"/>
      <c r="D878" s="6"/>
      <c r="E878" s="18" t="str">
        <f t="shared" si="54"/>
        <v/>
      </c>
      <c r="N878" s="18" t="str">
        <f t="shared" si="55"/>
        <v/>
      </c>
      <c r="O878" s="18" t="str">
        <f t="shared" si="56"/>
        <v/>
      </c>
      <c r="P878" s="18" t="str">
        <f t="shared" si="57"/>
        <v/>
      </c>
    </row>
    <row r="879" spans="1:16" x14ac:dyDescent="0.2">
      <c r="A879" s="8">
        <v>852</v>
      </c>
      <c r="B879" s="10"/>
      <c r="C879" s="10"/>
      <c r="D879" s="6"/>
      <c r="E879" s="18" t="str">
        <f t="shared" si="54"/>
        <v/>
      </c>
      <c r="N879" s="18" t="str">
        <f t="shared" si="55"/>
        <v/>
      </c>
      <c r="O879" s="18" t="str">
        <f t="shared" si="56"/>
        <v/>
      </c>
      <c r="P879" s="18" t="str">
        <f t="shared" si="57"/>
        <v/>
      </c>
    </row>
    <row r="880" spans="1:16" x14ac:dyDescent="0.2">
      <c r="A880" s="8">
        <v>853</v>
      </c>
      <c r="B880" s="10"/>
      <c r="C880" s="10"/>
      <c r="D880" s="6"/>
      <c r="E880" s="18" t="str">
        <f t="shared" si="54"/>
        <v/>
      </c>
      <c r="N880" s="18" t="str">
        <f t="shared" si="55"/>
        <v/>
      </c>
      <c r="O880" s="18" t="str">
        <f t="shared" si="56"/>
        <v/>
      </c>
      <c r="P880" s="18" t="str">
        <f t="shared" si="57"/>
        <v/>
      </c>
    </row>
    <row r="881" spans="1:16" x14ac:dyDescent="0.2">
      <c r="A881" s="8">
        <v>854</v>
      </c>
      <c r="B881" s="10"/>
      <c r="C881" s="10"/>
      <c r="D881" s="6"/>
      <c r="E881" s="18" t="str">
        <f t="shared" si="54"/>
        <v/>
      </c>
      <c r="N881" s="18" t="str">
        <f t="shared" si="55"/>
        <v/>
      </c>
      <c r="O881" s="18" t="str">
        <f t="shared" si="56"/>
        <v/>
      </c>
      <c r="P881" s="18" t="str">
        <f t="shared" si="57"/>
        <v/>
      </c>
    </row>
    <row r="882" spans="1:16" x14ac:dyDescent="0.2">
      <c r="A882" s="8">
        <v>855</v>
      </c>
      <c r="B882" s="10"/>
      <c r="C882" s="10"/>
      <c r="D882" s="6"/>
      <c r="E882" s="18" t="str">
        <f t="shared" si="54"/>
        <v/>
      </c>
      <c r="N882" s="18" t="str">
        <f t="shared" si="55"/>
        <v/>
      </c>
      <c r="O882" s="18" t="str">
        <f t="shared" si="56"/>
        <v/>
      </c>
      <c r="P882" s="18" t="str">
        <f t="shared" si="57"/>
        <v/>
      </c>
    </row>
    <row r="883" spans="1:16" x14ac:dyDescent="0.2">
      <c r="A883" s="8">
        <v>856</v>
      </c>
      <c r="B883" s="10"/>
      <c r="C883" s="10"/>
      <c r="D883" s="6"/>
      <c r="E883" s="18" t="str">
        <f t="shared" si="54"/>
        <v/>
      </c>
      <c r="N883" s="18" t="str">
        <f t="shared" si="55"/>
        <v/>
      </c>
      <c r="O883" s="18" t="str">
        <f t="shared" si="56"/>
        <v/>
      </c>
      <c r="P883" s="18" t="str">
        <f t="shared" si="57"/>
        <v/>
      </c>
    </row>
    <row r="884" spans="1:16" x14ac:dyDescent="0.2">
      <c r="A884" s="8">
        <v>857</v>
      </c>
      <c r="B884" s="10"/>
      <c r="C884" s="10"/>
      <c r="D884" s="6"/>
      <c r="E884" s="18" t="str">
        <f t="shared" si="54"/>
        <v/>
      </c>
      <c r="N884" s="18" t="str">
        <f t="shared" si="55"/>
        <v/>
      </c>
      <c r="O884" s="18" t="str">
        <f t="shared" si="56"/>
        <v/>
      </c>
      <c r="P884" s="18" t="str">
        <f t="shared" si="57"/>
        <v/>
      </c>
    </row>
    <row r="885" spans="1:16" x14ac:dyDescent="0.2">
      <c r="A885" s="8">
        <v>858</v>
      </c>
      <c r="B885" s="10"/>
      <c r="C885" s="10"/>
      <c r="D885" s="6"/>
      <c r="E885" s="18" t="str">
        <f t="shared" si="54"/>
        <v/>
      </c>
      <c r="N885" s="18" t="str">
        <f t="shared" si="55"/>
        <v/>
      </c>
      <c r="O885" s="18" t="str">
        <f t="shared" si="56"/>
        <v/>
      </c>
      <c r="P885" s="18" t="str">
        <f t="shared" si="57"/>
        <v/>
      </c>
    </row>
    <row r="886" spans="1:16" x14ac:dyDescent="0.2">
      <c r="A886" s="8">
        <v>859</v>
      </c>
      <c r="B886" s="10"/>
      <c r="C886" s="10"/>
      <c r="D886" s="6"/>
      <c r="E886" s="18" t="str">
        <f t="shared" si="54"/>
        <v/>
      </c>
      <c r="N886" s="18" t="str">
        <f t="shared" si="55"/>
        <v/>
      </c>
      <c r="O886" s="18" t="str">
        <f t="shared" si="56"/>
        <v/>
      </c>
      <c r="P886" s="18" t="str">
        <f t="shared" si="57"/>
        <v/>
      </c>
    </row>
    <row r="887" spans="1:16" x14ac:dyDescent="0.2">
      <c r="A887" s="8">
        <v>860</v>
      </c>
      <c r="B887" s="10"/>
      <c r="C887" s="10"/>
      <c r="D887" s="6"/>
      <c r="E887" s="18" t="str">
        <f t="shared" si="54"/>
        <v/>
      </c>
      <c r="N887" s="18" t="str">
        <f t="shared" si="55"/>
        <v/>
      </c>
      <c r="O887" s="18" t="str">
        <f t="shared" si="56"/>
        <v/>
      </c>
      <c r="P887" s="18" t="str">
        <f t="shared" si="57"/>
        <v/>
      </c>
    </row>
    <row r="888" spans="1:16" x14ac:dyDescent="0.2">
      <c r="A888" s="8">
        <v>861</v>
      </c>
      <c r="B888" s="10"/>
      <c r="C888" s="10"/>
      <c r="D888" s="6"/>
      <c r="E888" s="18" t="str">
        <f t="shared" si="54"/>
        <v/>
      </c>
      <c r="N888" s="18" t="str">
        <f t="shared" si="55"/>
        <v/>
      </c>
      <c r="O888" s="18" t="str">
        <f t="shared" si="56"/>
        <v/>
      </c>
      <c r="P888" s="18" t="str">
        <f t="shared" si="57"/>
        <v/>
      </c>
    </row>
    <row r="889" spans="1:16" x14ac:dyDescent="0.2">
      <c r="A889" s="8">
        <v>862</v>
      </c>
      <c r="B889" s="10"/>
      <c r="C889" s="10"/>
      <c r="D889" s="6"/>
      <c r="E889" s="18" t="str">
        <f t="shared" si="54"/>
        <v/>
      </c>
      <c r="N889" s="18" t="str">
        <f t="shared" si="55"/>
        <v/>
      </c>
      <c r="O889" s="18" t="str">
        <f t="shared" si="56"/>
        <v/>
      </c>
      <c r="P889" s="18" t="str">
        <f t="shared" si="57"/>
        <v/>
      </c>
    </row>
    <row r="890" spans="1:16" x14ac:dyDescent="0.2">
      <c r="A890" s="8">
        <v>863</v>
      </c>
      <c r="B890" s="10"/>
      <c r="C890" s="10"/>
      <c r="D890" s="6"/>
      <c r="E890" s="18" t="str">
        <f t="shared" si="54"/>
        <v/>
      </c>
      <c r="N890" s="18" t="str">
        <f t="shared" si="55"/>
        <v/>
      </c>
      <c r="O890" s="18" t="str">
        <f t="shared" si="56"/>
        <v/>
      </c>
      <c r="P890" s="18" t="str">
        <f t="shared" si="57"/>
        <v/>
      </c>
    </row>
    <row r="891" spans="1:16" x14ac:dyDescent="0.2">
      <c r="A891" s="8">
        <v>864</v>
      </c>
      <c r="B891" s="10"/>
      <c r="C891" s="10"/>
      <c r="D891" s="6"/>
      <c r="E891" s="18" t="str">
        <f t="shared" si="54"/>
        <v/>
      </c>
      <c r="N891" s="18" t="str">
        <f t="shared" si="55"/>
        <v/>
      </c>
      <c r="O891" s="18" t="str">
        <f t="shared" si="56"/>
        <v/>
      </c>
      <c r="P891" s="18" t="str">
        <f t="shared" si="57"/>
        <v/>
      </c>
    </row>
    <row r="892" spans="1:16" x14ac:dyDescent="0.2">
      <c r="A892" s="8">
        <v>865</v>
      </c>
      <c r="B892" s="10"/>
      <c r="C892" s="10"/>
      <c r="D892" s="6"/>
      <c r="E892" s="18" t="str">
        <f t="shared" si="54"/>
        <v/>
      </c>
      <c r="N892" s="18" t="str">
        <f t="shared" si="55"/>
        <v/>
      </c>
      <c r="O892" s="18" t="str">
        <f t="shared" si="56"/>
        <v/>
      </c>
      <c r="P892" s="18" t="str">
        <f t="shared" si="57"/>
        <v/>
      </c>
    </row>
    <row r="893" spans="1:16" x14ac:dyDescent="0.2">
      <c r="A893" s="8">
        <v>866</v>
      </c>
      <c r="B893" s="10"/>
      <c r="C893" s="10"/>
      <c r="D893" s="6"/>
      <c r="E893" s="18" t="str">
        <f t="shared" si="54"/>
        <v/>
      </c>
      <c r="N893" s="18" t="str">
        <f t="shared" si="55"/>
        <v/>
      </c>
      <c r="O893" s="18" t="str">
        <f t="shared" si="56"/>
        <v/>
      </c>
      <c r="P893" s="18" t="str">
        <f t="shared" si="57"/>
        <v/>
      </c>
    </row>
    <row r="894" spans="1:16" x14ac:dyDescent="0.2">
      <c r="A894" s="8">
        <v>867</v>
      </c>
      <c r="B894" s="10"/>
      <c r="C894" s="10"/>
      <c r="D894" s="6"/>
      <c r="E894" s="18" t="str">
        <f t="shared" si="54"/>
        <v/>
      </c>
      <c r="N894" s="18" t="str">
        <f t="shared" si="55"/>
        <v/>
      </c>
      <c r="O894" s="18" t="str">
        <f t="shared" si="56"/>
        <v/>
      </c>
      <c r="P894" s="18" t="str">
        <f t="shared" si="57"/>
        <v/>
      </c>
    </row>
    <row r="895" spans="1:16" x14ac:dyDescent="0.2">
      <c r="A895" s="8">
        <v>868</v>
      </c>
      <c r="B895" s="10"/>
      <c r="C895" s="10"/>
      <c r="D895" s="6"/>
      <c r="E895" s="18" t="str">
        <f t="shared" si="54"/>
        <v/>
      </c>
      <c r="N895" s="18" t="str">
        <f t="shared" si="55"/>
        <v/>
      </c>
      <c r="O895" s="18" t="str">
        <f t="shared" si="56"/>
        <v/>
      </c>
      <c r="P895" s="18" t="str">
        <f t="shared" si="57"/>
        <v/>
      </c>
    </row>
    <row r="896" spans="1:16" x14ac:dyDescent="0.2">
      <c r="A896" s="8">
        <v>869</v>
      </c>
      <c r="B896" s="10"/>
      <c r="C896" s="10"/>
      <c r="D896" s="6"/>
      <c r="E896" s="18" t="str">
        <f t="shared" si="54"/>
        <v/>
      </c>
      <c r="N896" s="18" t="str">
        <f t="shared" si="55"/>
        <v/>
      </c>
      <c r="O896" s="18" t="str">
        <f t="shared" si="56"/>
        <v/>
      </c>
      <c r="P896" s="18" t="str">
        <f t="shared" si="57"/>
        <v/>
      </c>
    </row>
    <row r="897" spans="1:16" x14ac:dyDescent="0.2">
      <c r="A897" s="8">
        <v>870</v>
      </c>
      <c r="B897" s="10"/>
      <c r="C897" s="10"/>
      <c r="D897" s="6"/>
      <c r="E897" s="18" t="str">
        <f t="shared" si="54"/>
        <v/>
      </c>
      <c r="N897" s="18" t="str">
        <f t="shared" si="55"/>
        <v/>
      </c>
      <c r="O897" s="18" t="str">
        <f t="shared" si="56"/>
        <v/>
      </c>
      <c r="P897" s="18" t="str">
        <f t="shared" si="57"/>
        <v/>
      </c>
    </row>
    <row r="898" spans="1:16" x14ac:dyDescent="0.2">
      <c r="A898" s="8">
        <v>871</v>
      </c>
      <c r="B898" s="10"/>
      <c r="C898" s="10"/>
      <c r="D898" s="6"/>
      <c r="E898" s="18" t="str">
        <f t="shared" si="54"/>
        <v/>
      </c>
      <c r="N898" s="18" t="str">
        <f t="shared" si="55"/>
        <v/>
      </c>
      <c r="O898" s="18" t="str">
        <f t="shared" si="56"/>
        <v/>
      </c>
      <c r="P898" s="18" t="str">
        <f t="shared" si="57"/>
        <v/>
      </c>
    </row>
    <row r="899" spans="1:16" x14ac:dyDescent="0.2">
      <c r="A899" s="8">
        <v>872</v>
      </c>
      <c r="B899" s="10"/>
      <c r="C899" s="10"/>
      <c r="D899" s="6"/>
      <c r="E899" s="18" t="str">
        <f t="shared" si="54"/>
        <v/>
      </c>
      <c r="N899" s="18" t="str">
        <f t="shared" si="55"/>
        <v/>
      </c>
      <c r="O899" s="18" t="str">
        <f t="shared" si="56"/>
        <v/>
      </c>
      <c r="P899" s="18" t="str">
        <f t="shared" si="57"/>
        <v/>
      </c>
    </row>
    <row r="900" spans="1:16" x14ac:dyDescent="0.2">
      <c r="A900" s="8">
        <v>873</v>
      </c>
      <c r="B900" s="10"/>
      <c r="C900" s="10"/>
      <c r="D900" s="6"/>
      <c r="E900" s="18" t="str">
        <f t="shared" si="54"/>
        <v/>
      </c>
      <c r="N900" s="18" t="str">
        <f t="shared" si="55"/>
        <v/>
      </c>
      <c r="O900" s="18" t="str">
        <f t="shared" si="56"/>
        <v/>
      </c>
      <c r="P900" s="18" t="str">
        <f t="shared" si="57"/>
        <v/>
      </c>
    </row>
    <row r="901" spans="1:16" x14ac:dyDescent="0.2">
      <c r="A901" s="8">
        <v>874</v>
      </c>
      <c r="B901" s="10"/>
      <c r="C901" s="10"/>
      <c r="D901" s="6"/>
      <c r="E901" s="18" t="str">
        <f t="shared" si="54"/>
        <v/>
      </c>
      <c r="N901" s="18" t="str">
        <f t="shared" si="55"/>
        <v/>
      </c>
      <c r="O901" s="18" t="str">
        <f t="shared" si="56"/>
        <v/>
      </c>
      <c r="P901" s="18" t="str">
        <f t="shared" si="57"/>
        <v/>
      </c>
    </row>
    <row r="902" spans="1:16" x14ac:dyDescent="0.2">
      <c r="A902" s="8">
        <v>875</v>
      </c>
      <c r="B902" s="10"/>
      <c r="C902" s="10"/>
      <c r="D902" s="6"/>
      <c r="E902" s="18" t="str">
        <f t="shared" si="54"/>
        <v/>
      </c>
      <c r="N902" s="18" t="str">
        <f t="shared" si="55"/>
        <v/>
      </c>
      <c r="O902" s="18" t="str">
        <f t="shared" si="56"/>
        <v/>
      </c>
      <c r="P902" s="18" t="str">
        <f t="shared" si="57"/>
        <v/>
      </c>
    </row>
    <row r="903" spans="1:16" x14ac:dyDescent="0.2">
      <c r="A903" s="8">
        <v>876</v>
      </c>
      <c r="B903" s="10"/>
      <c r="C903" s="10"/>
      <c r="D903" s="6"/>
      <c r="E903" s="18" t="str">
        <f t="shared" si="54"/>
        <v/>
      </c>
      <c r="N903" s="18" t="str">
        <f t="shared" si="55"/>
        <v/>
      </c>
      <c r="O903" s="18" t="str">
        <f t="shared" si="56"/>
        <v/>
      </c>
      <c r="P903" s="18" t="str">
        <f t="shared" si="57"/>
        <v/>
      </c>
    </row>
    <row r="904" spans="1:16" x14ac:dyDescent="0.2">
      <c r="A904" s="8">
        <v>877</v>
      </c>
      <c r="B904" s="10"/>
      <c r="C904" s="10"/>
      <c r="D904" s="6"/>
      <c r="E904" s="18" t="str">
        <f t="shared" si="54"/>
        <v/>
      </c>
      <c r="N904" s="18" t="str">
        <f t="shared" si="55"/>
        <v/>
      </c>
      <c r="O904" s="18" t="str">
        <f t="shared" si="56"/>
        <v/>
      </c>
      <c r="P904" s="18" t="str">
        <f t="shared" si="57"/>
        <v/>
      </c>
    </row>
    <row r="905" spans="1:16" x14ac:dyDescent="0.2">
      <c r="A905" s="8">
        <v>878</v>
      </c>
      <c r="B905" s="10"/>
      <c r="C905" s="10"/>
      <c r="D905" s="6"/>
      <c r="E905" s="18" t="str">
        <f t="shared" si="54"/>
        <v/>
      </c>
      <c r="N905" s="18" t="str">
        <f t="shared" si="55"/>
        <v/>
      </c>
      <c r="O905" s="18" t="str">
        <f t="shared" si="56"/>
        <v/>
      </c>
      <c r="P905" s="18" t="str">
        <f t="shared" si="57"/>
        <v/>
      </c>
    </row>
    <row r="906" spans="1:16" x14ac:dyDescent="0.2">
      <c r="A906" s="8">
        <v>879</v>
      </c>
      <c r="B906" s="10"/>
      <c r="C906" s="10"/>
      <c r="D906" s="6"/>
      <c r="E906" s="18" t="str">
        <f t="shared" si="54"/>
        <v/>
      </c>
      <c r="N906" s="18" t="str">
        <f t="shared" si="55"/>
        <v/>
      </c>
      <c r="O906" s="18" t="str">
        <f t="shared" si="56"/>
        <v/>
      </c>
      <c r="P906" s="18" t="str">
        <f t="shared" si="57"/>
        <v/>
      </c>
    </row>
    <row r="907" spans="1:16" x14ac:dyDescent="0.2">
      <c r="A907" s="8">
        <v>880</v>
      </c>
      <c r="B907" s="10"/>
      <c r="C907" s="10"/>
      <c r="D907" s="6"/>
      <c r="E907" s="18" t="str">
        <f t="shared" si="54"/>
        <v/>
      </c>
      <c r="N907" s="18" t="str">
        <f t="shared" si="55"/>
        <v/>
      </c>
      <c r="O907" s="18" t="str">
        <f t="shared" si="56"/>
        <v/>
      </c>
      <c r="P907" s="18" t="str">
        <f t="shared" si="57"/>
        <v/>
      </c>
    </row>
    <row r="908" spans="1:16" x14ac:dyDescent="0.2">
      <c r="A908" s="8">
        <v>881</v>
      </c>
      <c r="B908" s="10"/>
      <c r="C908" s="10"/>
      <c r="D908" s="6"/>
      <c r="E908" s="18" t="str">
        <f t="shared" si="54"/>
        <v/>
      </c>
      <c r="N908" s="18" t="str">
        <f t="shared" si="55"/>
        <v/>
      </c>
      <c r="O908" s="18" t="str">
        <f t="shared" si="56"/>
        <v/>
      </c>
      <c r="P908" s="18" t="str">
        <f t="shared" si="57"/>
        <v/>
      </c>
    </row>
    <row r="909" spans="1:16" x14ac:dyDescent="0.2">
      <c r="A909" s="8">
        <v>882</v>
      </c>
      <c r="B909" s="10"/>
      <c r="C909" s="10"/>
      <c r="D909" s="6"/>
      <c r="E909" s="18" t="str">
        <f t="shared" si="54"/>
        <v/>
      </c>
      <c r="N909" s="18" t="str">
        <f t="shared" si="55"/>
        <v/>
      </c>
      <c r="O909" s="18" t="str">
        <f t="shared" si="56"/>
        <v/>
      </c>
      <c r="P909" s="18" t="str">
        <f t="shared" si="57"/>
        <v/>
      </c>
    </row>
    <row r="910" spans="1:16" x14ac:dyDescent="0.2">
      <c r="A910" s="8">
        <v>883</v>
      </c>
      <c r="B910" s="10"/>
      <c r="C910" s="10"/>
      <c r="D910" s="6"/>
      <c r="E910" s="18" t="str">
        <f t="shared" si="54"/>
        <v/>
      </c>
      <c r="N910" s="18" t="str">
        <f t="shared" si="55"/>
        <v/>
      </c>
      <c r="O910" s="18" t="str">
        <f t="shared" si="56"/>
        <v/>
      </c>
      <c r="P910" s="18" t="str">
        <f t="shared" si="57"/>
        <v/>
      </c>
    </row>
    <row r="911" spans="1:16" x14ac:dyDescent="0.2">
      <c r="A911" s="8">
        <v>884</v>
      </c>
      <c r="B911" s="10"/>
      <c r="C911" s="10"/>
      <c r="D911" s="6"/>
      <c r="E911" s="18" t="str">
        <f t="shared" si="54"/>
        <v/>
      </c>
      <c r="N911" s="18" t="str">
        <f t="shared" si="55"/>
        <v/>
      </c>
      <c r="O911" s="18" t="str">
        <f t="shared" si="56"/>
        <v/>
      </c>
      <c r="P911" s="18" t="str">
        <f t="shared" si="57"/>
        <v/>
      </c>
    </row>
    <row r="912" spans="1:16" x14ac:dyDescent="0.2">
      <c r="A912" s="8">
        <v>885</v>
      </c>
      <c r="B912" s="10"/>
      <c r="C912" s="10"/>
      <c r="D912" s="6"/>
      <c r="E912" s="18" t="str">
        <f t="shared" si="54"/>
        <v/>
      </c>
      <c r="N912" s="18" t="str">
        <f t="shared" si="55"/>
        <v/>
      </c>
      <c r="O912" s="18" t="str">
        <f t="shared" si="56"/>
        <v/>
      </c>
      <c r="P912" s="18" t="str">
        <f t="shared" si="57"/>
        <v/>
      </c>
    </row>
    <row r="913" spans="1:16" x14ac:dyDescent="0.2">
      <c r="A913" s="8">
        <v>886</v>
      </c>
      <c r="B913" s="10"/>
      <c r="C913" s="10"/>
      <c r="D913" s="6"/>
      <c r="E913" s="18" t="str">
        <f t="shared" si="54"/>
        <v/>
      </c>
      <c r="N913" s="18" t="str">
        <f t="shared" si="55"/>
        <v/>
      </c>
      <c r="O913" s="18" t="str">
        <f t="shared" si="56"/>
        <v/>
      </c>
      <c r="P913" s="18" t="str">
        <f t="shared" si="57"/>
        <v/>
      </c>
    </row>
    <row r="914" spans="1:16" x14ac:dyDescent="0.2">
      <c r="A914" s="8">
        <v>887</v>
      </c>
      <c r="B914" s="10"/>
      <c r="C914" s="10"/>
      <c r="D914" s="6"/>
      <c r="E914" s="18" t="str">
        <f t="shared" si="54"/>
        <v/>
      </c>
      <c r="N914" s="18" t="str">
        <f t="shared" si="55"/>
        <v/>
      </c>
      <c r="O914" s="18" t="str">
        <f t="shared" si="56"/>
        <v/>
      </c>
      <c r="P914" s="18" t="str">
        <f t="shared" si="57"/>
        <v/>
      </c>
    </row>
    <row r="915" spans="1:16" x14ac:dyDescent="0.2">
      <c r="A915" s="8">
        <v>888</v>
      </c>
      <c r="B915" s="10"/>
      <c r="C915" s="10"/>
      <c r="D915" s="6"/>
      <c r="E915" s="18" t="str">
        <f t="shared" si="54"/>
        <v/>
      </c>
      <c r="N915" s="18" t="str">
        <f t="shared" si="55"/>
        <v/>
      </c>
      <c r="O915" s="18" t="str">
        <f t="shared" si="56"/>
        <v/>
      </c>
      <c r="P915" s="18" t="str">
        <f t="shared" si="57"/>
        <v/>
      </c>
    </row>
    <row r="916" spans="1:16" x14ac:dyDescent="0.2">
      <c r="A916" s="8">
        <v>889</v>
      </c>
      <c r="B916" s="10"/>
      <c r="C916" s="10"/>
      <c r="D916" s="6"/>
      <c r="E916" s="18" t="str">
        <f t="shared" si="54"/>
        <v/>
      </c>
      <c r="N916" s="18" t="str">
        <f t="shared" si="55"/>
        <v/>
      </c>
      <c r="O916" s="18" t="str">
        <f t="shared" si="56"/>
        <v/>
      </c>
      <c r="P916" s="18" t="str">
        <f t="shared" si="57"/>
        <v/>
      </c>
    </row>
    <row r="917" spans="1:16" x14ac:dyDescent="0.2">
      <c r="A917" s="8">
        <v>890</v>
      </c>
      <c r="B917" s="10"/>
      <c r="C917" s="10"/>
      <c r="D917" s="6"/>
      <c r="E917" s="18" t="str">
        <f t="shared" si="54"/>
        <v/>
      </c>
      <c r="N917" s="18" t="str">
        <f t="shared" si="55"/>
        <v/>
      </c>
      <c r="O917" s="18" t="str">
        <f t="shared" si="56"/>
        <v/>
      </c>
      <c r="P917" s="18" t="str">
        <f t="shared" si="57"/>
        <v/>
      </c>
    </row>
    <row r="918" spans="1:16" x14ac:dyDescent="0.2">
      <c r="A918" s="8">
        <v>891</v>
      </c>
      <c r="B918" s="10"/>
      <c r="C918" s="10"/>
      <c r="D918" s="6"/>
      <c r="E918" s="18" t="str">
        <f t="shared" si="54"/>
        <v/>
      </c>
      <c r="N918" s="18" t="str">
        <f t="shared" si="55"/>
        <v/>
      </c>
      <c r="O918" s="18" t="str">
        <f t="shared" si="56"/>
        <v/>
      </c>
      <c r="P918" s="18" t="str">
        <f t="shared" si="57"/>
        <v/>
      </c>
    </row>
    <row r="919" spans="1:16" x14ac:dyDescent="0.2">
      <c r="A919" s="8">
        <v>892</v>
      </c>
      <c r="B919" s="10"/>
      <c r="C919" s="10"/>
      <c r="D919" s="6"/>
      <c r="E919" s="18" t="str">
        <f t="shared" si="54"/>
        <v/>
      </c>
      <c r="N919" s="18" t="str">
        <f t="shared" si="55"/>
        <v/>
      </c>
      <c r="O919" s="18" t="str">
        <f t="shared" si="56"/>
        <v/>
      </c>
      <c r="P919" s="18" t="str">
        <f t="shared" si="57"/>
        <v/>
      </c>
    </row>
    <row r="920" spans="1:16" x14ac:dyDescent="0.2">
      <c r="A920" s="8">
        <v>893</v>
      </c>
      <c r="B920" s="10"/>
      <c r="C920" s="10"/>
      <c r="D920" s="6"/>
      <c r="E920" s="18" t="str">
        <f t="shared" si="54"/>
        <v/>
      </c>
      <c r="N920" s="18" t="str">
        <f t="shared" si="55"/>
        <v/>
      </c>
      <c r="O920" s="18" t="str">
        <f t="shared" si="56"/>
        <v/>
      </c>
      <c r="P920" s="18" t="str">
        <f t="shared" si="57"/>
        <v/>
      </c>
    </row>
    <row r="921" spans="1:16" x14ac:dyDescent="0.2">
      <c r="A921" s="8">
        <v>894</v>
      </c>
      <c r="B921" s="10"/>
      <c r="C921" s="10"/>
      <c r="D921" s="6"/>
      <c r="E921" s="18" t="str">
        <f t="shared" si="54"/>
        <v/>
      </c>
      <c r="N921" s="18" t="str">
        <f t="shared" si="55"/>
        <v/>
      </c>
      <c r="O921" s="18" t="str">
        <f t="shared" si="56"/>
        <v/>
      </c>
      <c r="P921" s="18" t="str">
        <f t="shared" si="57"/>
        <v/>
      </c>
    </row>
    <row r="922" spans="1:16" x14ac:dyDescent="0.2">
      <c r="A922" s="8">
        <v>895</v>
      </c>
      <c r="B922" s="10"/>
      <c r="C922" s="10"/>
      <c r="D922" s="6"/>
      <c r="E922" s="18" t="str">
        <f t="shared" si="54"/>
        <v/>
      </c>
      <c r="N922" s="18" t="str">
        <f t="shared" si="55"/>
        <v/>
      </c>
      <c r="O922" s="18" t="str">
        <f t="shared" si="56"/>
        <v/>
      </c>
      <c r="P922" s="18" t="str">
        <f t="shared" si="57"/>
        <v/>
      </c>
    </row>
    <row r="923" spans="1:16" x14ac:dyDescent="0.2">
      <c r="A923" s="8">
        <v>896</v>
      </c>
      <c r="B923" s="10"/>
      <c r="C923" s="10"/>
      <c r="D923" s="6"/>
      <c r="E923" s="18" t="str">
        <f t="shared" si="54"/>
        <v/>
      </c>
      <c r="N923" s="18" t="str">
        <f t="shared" si="55"/>
        <v/>
      </c>
      <c r="O923" s="18" t="str">
        <f t="shared" si="56"/>
        <v/>
      </c>
      <c r="P923" s="18" t="str">
        <f t="shared" si="57"/>
        <v/>
      </c>
    </row>
    <row r="924" spans="1:16" x14ac:dyDescent="0.2">
      <c r="A924" s="8">
        <v>897</v>
      </c>
      <c r="B924" s="10"/>
      <c r="C924" s="10"/>
      <c r="D924" s="6"/>
      <c r="E924" s="18" t="str">
        <f t="shared" ref="E924:E987" si="58">IF(OR(B924="",C924=""),"",IF(B924&gt;C924,"Fel datum!",(IF(P924="FEL","Fel datum!",C924-B924))))</f>
        <v/>
      </c>
      <c r="N924" s="18" t="str">
        <f t="shared" ref="N924:N987" si="59">IF(D924="K",E924,"")</f>
        <v/>
      </c>
      <c r="O924" s="18" t="str">
        <f t="shared" ref="O924:O987" si="60">IF(D924="M",E924,"")</f>
        <v/>
      </c>
      <c r="P924" s="18" t="str">
        <f t="shared" si="57"/>
        <v/>
      </c>
    </row>
    <row r="925" spans="1:16" x14ac:dyDescent="0.2">
      <c r="A925" s="8">
        <v>898</v>
      </c>
      <c r="B925" s="10"/>
      <c r="C925" s="10"/>
      <c r="D925" s="6"/>
      <c r="E925" s="18" t="str">
        <f t="shared" si="58"/>
        <v/>
      </c>
      <c r="N925" s="18" t="str">
        <f t="shared" si="59"/>
        <v/>
      </c>
      <c r="O925" s="18" t="str">
        <f t="shared" si="60"/>
        <v/>
      </c>
      <c r="P925" s="18" t="str">
        <f t="shared" ref="P925:P988" si="61">IF(C925="","",IF(C925&lt;DATE(2024,1,1),"FEL",IF(C925&gt;DATE(2024,6,30),"FEL","")))</f>
        <v/>
      </c>
    </row>
    <row r="926" spans="1:16" x14ac:dyDescent="0.2">
      <c r="A926" s="8">
        <v>899</v>
      </c>
      <c r="B926" s="10"/>
      <c r="C926" s="10"/>
      <c r="D926" s="6"/>
      <c r="E926" s="18" t="str">
        <f t="shared" si="58"/>
        <v/>
      </c>
      <c r="N926" s="18" t="str">
        <f t="shared" si="59"/>
        <v/>
      </c>
      <c r="O926" s="18" t="str">
        <f t="shared" si="60"/>
        <v/>
      </c>
      <c r="P926" s="18" t="str">
        <f t="shared" si="61"/>
        <v/>
      </c>
    </row>
    <row r="927" spans="1:16" x14ac:dyDescent="0.2">
      <c r="A927" s="8">
        <v>900</v>
      </c>
      <c r="B927" s="10"/>
      <c r="C927" s="10"/>
      <c r="D927" s="6"/>
      <c r="E927" s="18" t="str">
        <f t="shared" si="58"/>
        <v/>
      </c>
      <c r="N927" s="18" t="str">
        <f t="shared" si="59"/>
        <v/>
      </c>
      <c r="O927" s="18" t="str">
        <f t="shared" si="60"/>
        <v/>
      </c>
      <c r="P927" s="18" t="str">
        <f t="shared" si="61"/>
        <v/>
      </c>
    </row>
    <row r="928" spans="1:16" x14ac:dyDescent="0.2">
      <c r="A928" s="8">
        <v>901</v>
      </c>
      <c r="B928" s="10"/>
      <c r="C928" s="10"/>
      <c r="D928" s="6"/>
      <c r="E928" s="18" t="str">
        <f t="shared" si="58"/>
        <v/>
      </c>
      <c r="N928" s="18" t="str">
        <f t="shared" si="59"/>
        <v/>
      </c>
      <c r="O928" s="18" t="str">
        <f t="shared" si="60"/>
        <v/>
      </c>
      <c r="P928" s="18" t="str">
        <f t="shared" si="61"/>
        <v/>
      </c>
    </row>
    <row r="929" spans="1:16" x14ac:dyDescent="0.2">
      <c r="A929" s="8">
        <v>902</v>
      </c>
      <c r="B929" s="10"/>
      <c r="C929" s="10"/>
      <c r="D929" s="6"/>
      <c r="E929" s="18" t="str">
        <f t="shared" si="58"/>
        <v/>
      </c>
      <c r="N929" s="18" t="str">
        <f t="shared" si="59"/>
        <v/>
      </c>
      <c r="O929" s="18" t="str">
        <f t="shared" si="60"/>
        <v/>
      </c>
      <c r="P929" s="18" t="str">
        <f t="shared" si="61"/>
        <v/>
      </c>
    </row>
    <row r="930" spans="1:16" x14ac:dyDescent="0.2">
      <c r="A930" s="8">
        <v>903</v>
      </c>
      <c r="B930" s="10"/>
      <c r="C930" s="10"/>
      <c r="D930" s="6"/>
      <c r="E930" s="18" t="str">
        <f t="shared" si="58"/>
        <v/>
      </c>
      <c r="N930" s="18" t="str">
        <f t="shared" si="59"/>
        <v/>
      </c>
      <c r="O930" s="18" t="str">
        <f t="shared" si="60"/>
        <v/>
      </c>
      <c r="P930" s="18" t="str">
        <f t="shared" si="61"/>
        <v/>
      </c>
    </row>
    <row r="931" spans="1:16" x14ac:dyDescent="0.2">
      <c r="A931" s="8">
        <v>904</v>
      </c>
      <c r="B931" s="10"/>
      <c r="C931" s="10"/>
      <c r="D931" s="6"/>
      <c r="E931" s="18" t="str">
        <f t="shared" si="58"/>
        <v/>
      </c>
      <c r="N931" s="18" t="str">
        <f t="shared" si="59"/>
        <v/>
      </c>
      <c r="O931" s="18" t="str">
        <f t="shared" si="60"/>
        <v/>
      </c>
      <c r="P931" s="18" t="str">
        <f t="shared" si="61"/>
        <v/>
      </c>
    </row>
    <row r="932" spans="1:16" x14ac:dyDescent="0.2">
      <c r="A932" s="8">
        <v>905</v>
      </c>
      <c r="B932" s="10"/>
      <c r="C932" s="10"/>
      <c r="D932" s="6"/>
      <c r="E932" s="18" t="str">
        <f t="shared" si="58"/>
        <v/>
      </c>
      <c r="N932" s="18" t="str">
        <f t="shared" si="59"/>
        <v/>
      </c>
      <c r="O932" s="18" t="str">
        <f t="shared" si="60"/>
        <v/>
      </c>
      <c r="P932" s="18" t="str">
        <f t="shared" si="61"/>
        <v/>
      </c>
    </row>
    <row r="933" spans="1:16" x14ac:dyDescent="0.2">
      <c r="A933" s="8">
        <v>906</v>
      </c>
      <c r="B933" s="10"/>
      <c r="C933" s="10"/>
      <c r="D933" s="6"/>
      <c r="E933" s="18" t="str">
        <f t="shared" si="58"/>
        <v/>
      </c>
      <c r="N933" s="18" t="str">
        <f t="shared" si="59"/>
        <v/>
      </c>
      <c r="O933" s="18" t="str">
        <f t="shared" si="60"/>
        <v/>
      </c>
      <c r="P933" s="18" t="str">
        <f t="shared" si="61"/>
        <v/>
      </c>
    </row>
    <row r="934" spans="1:16" x14ac:dyDescent="0.2">
      <c r="A934" s="8">
        <v>907</v>
      </c>
      <c r="B934" s="10"/>
      <c r="C934" s="10"/>
      <c r="D934" s="6"/>
      <c r="E934" s="18" t="str">
        <f t="shared" si="58"/>
        <v/>
      </c>
      <c r="N934" s="18" t="str">
        <f t="shared" si="59"/>
        <v/>
      </c>
      <c r="O934" s="18" t="str">
        <f t="shared" si="60"/>
        <v/>
      </c>
      <c r="P934" s="18" t="str">
        <f t="shared" si="61"/>
        <v/>
      </c>
    </row>
    <row r="935" spans="1:16" x14ac:dyDescent="0.2">
      <c r="A935" s="8">
        <v>908</v>
      </c>
      <c r="B935" s="10"/>
      <c r="C935" s="10"/>
      <c r="D935" s="6"/>
      <c r="E935" s="18" t="str">
        <f t="shared" si="58"/>
        <v/>
      </c>
      <c r="N935" s="18" t="str">
        <f t="shared" si="59"/>
        <v/>
      </c>
      <c r="O935" s="18" t="str">
        <f t="shared" si="60"/>
        <v/>
      </c>
      <c r="P935" s="18" t="str">
        <f t="shared" si="61"/>
        <v/>
      </c>
    </row>
    <row r="936" spans="1:16" x14ac:dyDescent="0.2">
      <c r="A936" s="8">
        <v>909</v>
      </c>
      <c r="B936" s="10"/>
      <c r="C936" s="10"/>
      <c r="D936" s="6"/>
      <c r="E936" s="18" t="str">
        <f t="shared" si="58"/>
        <v/>
      </c>
      <c r="N936" s="18" t="str">
        <f t="shared" si="59"/>
        <v/>
      </c>
      <c r="O936" s="18" t="str">
        <f t="shared" si="60"/>
        <v/>
      </c>
      <c r="P936" s="18" t="str">
        <f t="shared" si="61"/>
        <v/>
      </c>
    </row>
    <row r="937" spans="1:16" x14ac:dyDescent="0.2">
      <c r="A937" s="8">
        <v>910</v>
      </c>
      <c r="B937" s="10"/>
      <c r="C937" s="10"/>
      <c r="D937" s="6"/>
      <c r="E937" s="18" t="str">
        <f t="shared" si="58"/>
        <v/>
      </c>
      <c r="N937" s="18" t="str">
        <f t="shared" si="59"/>
        <v/>
      </c>
      <c r="O937" s="18" t="str">
        <f t="shared" si="60"/>
        <v/>
      </c>
      <c r="P937" s="18" t="str">
        <f t="shared" si="61"/>
        <v/>
      </c>
    </row>
    <row r="938" spans="1:16" x14ac:dyDescent="0.2">
      <c r="A938" s="8">
        <v>911</v>
      </c>
      <c r="B938" s="10"/>
      <c r="C938" s="10"/>
      <c r="D938" s="6"/>
      <c r="E938" s="18" t="str">
        <f t="shared" si="58"/>
        <v/>
      </c>
      <c r="N938" s="18" t="str">
        <f t="shared" si="59"/>
        <v/>
      </c>
      <c r="O938" s="18" t="str">
        <f t="shared" si="60"/>
        <v/>
      </c>
      <c r="P938" s="18" t="str">
        <f t="shared" si="61"/>
        <v/>
      </c>
    </row>
    <row r="939" spans="1:16" x14ac:dyDescent="0.2">
      <c r="A939" s="8">
        <v>912</v>
      </c>
      <c r="B939" s="10"/>
      <c r="C939" s="10"/>
      <c r="D939" s="6"/>
      <c r="E939" s="18" t="str">
        <f t="shared" si="58"/>
        <v/>
      </c>
      <c r="N939" s="18" t="str">
        <f t="shared" si="59"/>
        <v/>
      </c>
      <c r="O939" s="18" t="str">
        <f t="shared" si="60"/>
        <v/>
      </c>
      <c r="P939" s="18" t="str">
        <f t="shared" si="61"/>
        <v/>
      </c>
    </row>
    <row r="940" spans="1:16" x14ac:dyDescent="0.2">
      <c r="A940" s="8">
        <v>913</v>
      </c>
      <c r="B940" s="10"/>
      <c r="C940" s="10"/>
      <c r="D940" s="6"/>
      <c r="E940" s="18" t="str">
        <f t="shared" si="58"/>
        <v/>
      </c>
      <c r="N940" s="18" t="str">
        <f t="shared" si="59"/>
        <v/>
      </c>
      <c r="O940" s="18" t="str">
        <f t="shared" si="60"/>
        <v/>
      </c>
      <c r="P940" s="18" t="str">
        <f t="shared" si="61"/>
        <v/>
      </c>
    </row>
    <row r="941" spans="1:16" x14ac:dyDescent="0.2">
      <c r="A941" s="8">
        <v>914</v>
      </c>
      <c r="B941" s="10"/>
      <c r="C941" s="10"/>
      <c r="D941" s="6"/>
      <c r="E941" s="18" t="str">
        <f t="shared" si="58"/>
        <v/>
      </c>
      <c r="N941" s="18" t="str">
        <f t="shared" si="59"/>
        <v/>
      </c>
      <c r="O941" s="18" t="str">
        <f t="shared" si="60"/>
        <v/>
      </c>
      <c r="P941" s="18" t="str">
        <f t="shared" si="61"/>
        <v/>
      </c>
    </row>
    <row r="942" spans="1:16" x14ac:dyDescent="0.2">
      <c r="A942" s="8">
        <v>915</v>
      </c>
      <c r="B942" s="10"/>
      <c r="C942" s="10"/>
      <c r="D942" s="6"/>
      <c r="E942" s="18" t="str">
        <f t="shared" si="58"/>
        <v/>
      </c>
      <c r="N942" s="18" t="str">
        <f t="shared" si="59"/>
        <v/>
      </c>
      <c r="O942" s="18" t="str">
        <f t="shared" si="60"/>
        <v/>
      </c>
      <c r="P942" s="18" t="str">
        <f t="shared" si="61"/>
        <v/>
      </c>
    </row>
    <row r="943" spans="1:16" x14ac:dyDescent="0.2">
      <c r="A943" s="8">
        <v>916</v>
      </c>
      <c r="B943" s="10"/>
      <c r="C943" s="10"/>
      <c r="D943" s="6"/>
      <c r="E943" s="18" t="str">
        <f t="shared" si="58"/>
        <v/>
      </c>
      <c r="N943" s="18" t="str">
        <f t="shared" si="59"/>
        <v/>
      </c>
      <c r="O943" s="18" t="str">
        <f t="shared" si="60"/>
        <v/>
      </c>
      <c r="P943" s="18" t="str">
        <f t="shared" si="61"/>
        <v/>
      </c>
    </row>
    <row r="944" spans="1:16" x14ac:dyDescent="0.2">
      <c r="A944" s="8">
        <v>917</v>
      </c>
      <c r="B944" s="10"/>
      <c r="C944" s="10"/>
      <c r="D944" s="6"/>
      <c r="E944" s="18" t="str">
        <f t="shared" si="58"/>
        <v/>
      </c>
      <c r="N944" s="18" t="str">
        <f t="shared" si="59"/>
        <v/>
      </c>
      <c r="O944" s="18" t="str">
        <f t="shared" si="60"/>
        <v/>
      </c>
      <c r="P944" s="18" t="str">
        <f t="shared" si="61"/>
        <v/>
      </c>
    </row>
    <row r="945" spans="1:16" x14ac:dyDescent="0.2">
      <c r="A945" s="8">
        <v>918</v>
      </c>
      <c r="B945" s="10"/>
      <c r="C945" s="10"/>
      <c r="D945" s="6"/>
      <c r="E945" s="18" t="str">
        <f t="shared" si="58"/>
        <v/>
      </c>
      <c r="N945" s="18" t="str">
        <f t="shared" si="59"/>
        <v/>
      </c>
      <c r="O945" s="18" t="str">
        <f t="shared" si="60"/>
        <v/>
      </c>
      <c r="P945" s="18" t="str">
        <f t="shared" si="61"/>
        <v/>
      </c>
    </row>
    <row r="946" spans="1:16" x14ac:dyDescent="0.2">
      <c r="A946" s="8">
        <v>919</v>
      </c>
      <c r="B946" s="10"/>
      <c r="C946" s="10"/>
      <c r="D946" s="6"/>
      <c r="E946" s="18" t="str">
        <f t="shared" si="58"/>
        <v/>
      </c>
      <c r="N946" s="18" t="str">
        <f t="shared" si="59"/>
        <v/>
      </c>
      <c r="O946" s="18" t="str">
        <f t="shared" si="60"/>
        <v/>
      </c>
      <c r="P946" s="18" t="str">
        <f t="shared" si="61"/>
        <v/>
      </c>
    </row>
    <row r="947" spans="1:16" x14ac:dyDescent="0.2">
      <c r="A947" s="8">
        <v>920</v>
      </c>
      <c r="B947" s="10"/>
      <c r="C947" s="10"/>
      <c r="D947" s="6"/>
      <c r="E947" s="18" t="str">
        <f t="shared" si="58"/>
        <v/>
      </c>
      <c r="N947" s="18" t="str">
        <f t="shared" si="59"/>
        <v/>
      </c>
      <c r="O947" s="18" t="str">
        <f t="shared" si="60"/>
        <v/>
      </c>
      <c r="P947" s="18" t="str">
        <f t="shared" si="61"/>
        <v/>
      </c>
    </row>
    <row r="948" spans="1:16" x14ac:dyDescent="0.2">
      <c r="A948" s="8">
        <v>921</v>
      </c>
      <c r="B948" s="10"/>
      <c r="C948" s="10"/>
      <c r="D948" s="6"/>
      <c r="E948" s="18" t="str">
        <f t="shared" si="58"/>
        <v/>
      </c>
      <c r="N948" s="18" t="str">
        <f t="shared" si="59"/>
        <v/>
      </c>
      <c r="O948" s="18" t="str">
        <f t="shared" si="60"/>
        <v/>
      </c>
      <c r="P948" s="18" t="str">
        <f t="shared" si="61"/>
        <v/>
      </c>
    </row>
    <row r="949" spans="1:16" x14ac:dyDescent="0.2">
      <c r="A949" s="8">
        <v>922</v>
      </c>
      <c r="B949" s="10"/>
      <c r="C949" s="10"/>
      <c r="D949" s="6"/>
      <c r="E949" s="18" t="str">
        <f t="shared" si="58"/>
        <v/>
      </c>
      <c r="N949" s="18" t="str">
        <f t="shared" si="59"/>
        <v/>
      </c>
      <c r="O949" s="18" t="str">
        <f t="shared" si="60"/>
        <v/>
      </c>
      <c r="P949" s="18" t="str">
        <f t="shared" si="61"/>
        <v/>
      </c>
    </row>
    <row r="950" spans="1:16" x14ac:dyDescent="0.2">
      <c r="A950" s="8">
        <v>923</v>
      </c>
      <c r="B950" s="10"/>
      <c r="C950" s="10"/>
      <c r="D950" s="6"/>
      <c r="E950" s="18" t="str">
        <f t="shared" si="58"/>
        <v/>
      </c>
      <c r="N950" s="18" t="str">
        <f t="shared" si="59"/>
        <v/>
      </c>
      <c r="O950" s="18" t="str">
        <f t="shared" si="60"/>
        <v/>
      </c>
      <c r="P950" s="18" t="str">
        <f t="shared" si="61"/>
        <v/>
      </c>
    </row>
    <row r="951" spans="1:16" x14ac:dyDescent="0.2">
      <c r="A951" s="8">
        <v>924</v>
      </c>
      <c r="B951" s="10"/>
      <c r="C951" s="10"/>
      <c r="D951" s="6"/>
      <c r="E951" s="18" t="str">
        <f t="shared" si="58"/>
        <v/>
      </c>
      <c r="N951" s="18" t="str">
        <f t="shared" si="59"/>
        <v/>
      </c>
      <c r="O951" s="18" t="str">
        <f t="shared" si="60"/>
        <v/>
      </c>
      <c r="P951" s="18" t="str">
        <f t="shared" si="61"/>
        <v/>
      </c>
    </row>
    <row r="952" spans="1:16" x14ac:dyDescent="0.2">
      <c r="A952" s="8">
        <v>925</v>
      </c>
      <c r="B952" s="10"/>
      <c r="C952" s="10"/>
      <c r="D952" s="6"/>
      <c r="E952" s="18" t="str">
        <f t="shared" si="58"/>
        <v/>
      </c>
      <c r="N952" s="18" t="str">
        <f t="shared" si="59"/>
        <v/>
      </c>
      <c r="O952" s="18" t="str">
        <f t="shared" si="60"/>
        <v/>
      </c>
      <c r="P952" s="18" t="str">
        <f t="shared" si="61"/>
        <v/>
      </c>
    </row>
    <row r="953" spans="1:16" x14ac:dyDescent="0.2">
      <c r="A953" s="8">
        <v>926</v>
      </c>
      <c r="B953" s="10"/>
      <c r="C953" s="10"/>
      <c r="D953" s="6"/>
      <c r="E953" s="18" t="str">
        <f t="shared" si="58"/>
        <v/>
      </c>
      <c r="N953" s="18" t="str">
        <f t="shared" si="59"/>
        <v/>
      </c>
      <c r="O953" s="18" t="str">
        <f t="shared" si="60"/>
        <v/>
      </c>
      <c r="P953" s="18" t="str">
        <f t="shared" si="61"/>
        <v/>
      </c>
    </row>
    <row r="954" spans="1:16" x14ac:dyDescent="0.2">
      <c r="A954" s="8">
        <v>927</v>
      </c>
      <c r="B954" s="10"/>
      <c r="C954" s="10"/>
      <c r="D954" s="6"/>
      <c r="E954" s="18" t="str">
        <f t="shared" si="58"/>
        <v/>
      </c>
      <c r="N954" s="18" t="str">
        <f t="shared" si="59"/>
        <v/>
      </c>
      <c r="O954" s="18" t="str">
        <f t="shared" si="60"/>
        <v/>
      </c>
      <c r="P954" s="18" t="str">
        <f t="shared" si="61"/>
        <v/>
      </c>
    </row>
    <row r="955" spans="1:16" x14ac:dyDescent="0.2">
      <c r="A955" s="8">
        <v>928</v>
      </c>
      <c r="B955" s="10"/>
      <c r="C955" s="10"/>
      <c r="D955" s="6"/>
      <c r="E955" s="18" t="str">
        <f t="shared" si="58"/>
        <v/>
      </c>
      <c r="N955" s="18" t="str">
        <f t="shared" si="59"/>
        <v/>
      </c>
      <c r="O955" s="18" t="str">
        <f t="shared" si="60"/>
        <v/>
      </c>
      <c r="P955" s="18" t="str">
        <f t="shared" si="61"/>
        <v/>
      </c>
    </row>
    <row r="956" spans="1:16" x14ac:dyDescent="0.2">
      <c r="A956" s="8">
        <v>929</v>
      </c>
      <c r="B956" s="10"/>
      <c r="C956" s="10"/>
      <c r="D956" s="6"/>
      <c r="E956" s="18" t="str">
        <f t="shared" si="58"/>
        <v/>
      </c>
      <c r="N956" s="18" t="str">
        <f t="shared" si="59"/>
        <v/>
      </c>
      <c r="O956" s="18" t="str">
        <f t="shared" si="60"/>
        <v/>
      </c>
      <c r="P956" s="18" t="str">
        <f t="shared" si="61"/>
        <v/>
      </c>
    </row>
    <row r="957" spans="1:16" x14ac:dyDescent="0.2">
      <c r="A957" s="8">
        <v>930</v>
      </c>
      <c r="B957" s="10"/>
      <c r="C957" s="10"/>
      <c r="D957" s="6"/>
      <c r="E957" s="18" t="str">
        <f t="shared" si="58"/>
        <v/>
      </c>
      <c r="N957" s="18" t="str">
        <f t="shared" si="59"/>
        <v/>
      </c>
      <c r="O957" s="18" t="str">
        <f t="shared" si="60"/>
        <v/>
      </c>
      <c r="P957" s="18" t="str">
        <f t="shared" si="61"/>
        <v/>
      </c>
    </row>
    <row r="958" spans="1:16" x14ac:dyDescent="0.2">
      <c r="A958" s="8">
        <v>931</v>
      </c>
      <c r="B958" s="10"/>
      <c r="C958" s="10"/>
      <c r="D958" s="6"/>
      <c r="E958" s="18" t="str">
        <f t="shared" si="58"/>
        <v/>
      </c>
      <c r="N958" s="18" t="str">
        <f t="shared" si="59"/>
        <v/>
      </c>
      <c r="O958" s="18" t="str">
        <f t="shared" si="60"/>
        <v/>
      </c>
      <c r="P958" s="18" t="str">
        <f t="shared" si="61"/>
        <v/>
      </c>
    </row>
    <row r="959" spans="1:16" x14ac:dyDescent="0.2">
      <c r="A959" s="8">
        <v>932</v>
      </c>
      <c r="B959" s="10"/>
      <c r="C959" s="10"/>
      <c r="D959" s="6"/>
      <c r="E959" s="18" t="str">
        <f t="shared" si="58"/>
        <v/>
      </c>
      <c r="N959" s="18" t="str">
        <f t="shared" si="59"/>
        <v/>
      </c>
      <c r="O959" s="18" t="str">
        <f t="shared" si="60"/>
        <v/>
      </c>
      <c r="P959" s="18" t="str">
        <f t="shared" si="61"/>
        <v/>
      </c>
    </row>
    <row r="960" spans="1:16" x14ac:dyDescent="0.2">
      <c r="A960" s="8">
        <v>933</v>
      </c>
      <c r="B960" s="10"/>
      <c r="C960" s="10"/>
      <c r="D960" s="6"/>
      <c r="E960" s="18" t="str">
        <f t="shared" si="58"/>
        <v/>
      </c>
      <c r="N960" s="18" t="str">
        <f t="shared" si="59"/>
        <v/>
      </c>
      <c r="O960" s="18" t="str">
        <f t="shared" si="60"/>
        <v/>
      </c>
      <c r="P960" s="18" t="str">
        <f t="shared" si="61"/>
        <v/>
      </c>
    </row>
    <row r="961" spans="1:16" x14ac:dyDescent="0.2">
      <c r="A961" s="8">
        <v>934</v>
      </c>
      <c r="B961" s="10"/>
      <c r="C961" s="10"/>
      <c r="D961" s="6"/>
      <c r="E961" s="18" t="str">
        <f t="shared" si="58"/>
        <v/>
      </c>
      <c r="N961" s="18" t="str">
        <f t="shared" si="59"/>
        <v/>
      </c>
      <c r="O961" s="18" t="str">
        <f t="shared" si="60"/>
        <v/>
      </c>
      <c r="P961" s="18" t="str">
        <f t="shared" si="61"/>
        <v/>
      </c>
    </row>
    <row r="962" spans="1:16" x14ac:dyDescent="0.2">
      <c r="A962" s="8">
        <v>935</v>
      </c>
      <c r="B962" s="10"/>
      <c r="C962" s="10"/>
      <c r="D962" s="6"/>
      <c r="E962" s="18" t="str">
        <f t="shared" si="58"/>
        <v/>
      </c>
      <c r="N962" s="18" t="str">
        <f t="shared" si="59"/>
        <v/>
      </c>
      <c r="O962" s="18" t="str">
        <f t="shared" si="60"/>
        <v/>
      </c>
      <c r="P962" s="18" t="str">
        <f t="shared" si="61"/>
        <v/>
      </c>
    </row>
    <row r="963" spans="1:16" x14ac:dyDescent="0.2">
      <c r="A963" s="8">
        <v>936</v>
      </c>
      <c r="B963" s="10"/>
      <c r="C963" s="10"/>
      <c r="D963" s="6"/>
      <c r="E963" s="18" t="str">
        <f t="shared" si="58"/>
        <v/>
      </c>
      <c r="N963" s="18" t="str">
        <f t="shared" si="59"/>
        <v/>
      </c>
      <c r="O963" s="18" t="str">
        <f t="shared" si="60"/>
        <v/>
      </c>
      <c r="P963" s="18" t="str">
        <f t="shared" si="61"/>
        <v/>
      </c>
    </row>
    <row r="964" spans="1:16" x14ac:dyDescent="0.2">
      <c r="A964" s="8">
        <v>937</v>
      </c>
      <c r="B964" s="10"/>
      <c r="C964" s="10"/>
      <c r="D964" s="6"/>
      <c r="E964" s="18" t="str">
        <f t="shared" si="58"/>
        <v/>
      </c>
      <c r="N964" s="18" t="str">
        <f t="shared" si="59"/>
        <v/>
      </c>
      <c r="O964" s="18" t="str">
        <f t="shared" si="60"/>
        <v/>
      </c>
      <c r="P964" s="18" t="str">
        <f t="shared" si="61"/>
        <v/>
      </c>
    </row>
    <row r="965" spans="1:16" x14ac:dyDescent="0.2">
      <c r="A965" s="8">
        <v>938</v>
      </c>
      <c r="B965" s="10"/>
      <c r="C965" s="10"/>
      <c r="D965" s="6"/>
      <c r="E965" s="18" t="str">
        <f t="shared" si="58"/>
        <v/>
      </c>
      <c r="N965" s="18" t="str">
        <f t="shared" si="59"/>
        <v/>
      </c>
      <c r="O965" s="18" t="str">
        <f t="shared" si="60"/>
        <v/>
      </c>
      <c r="P965" s="18" t="str">
        <f t="shared" si="61"/>
        <v/>
      </c>
    </row>
    <row r="966" spans="1:16" x14ac:dyDescent="0.2">
      <c r="A966" s="8">
        <v>939</v>
      </c>
      <c r="B966" s="10"/>
      <c r="C966" s="10"/>
      <c r="D966" s="6"/>
      <c r="E966" s="18" t="str">
        <f t="shared" si="58"/>
        <v/>
      </c>
      <c r="N966" s="18" t="str">
        <f t="shared" si="59"/>
        <v/>
      </c>
      <c r="O966" s="18" t="str">
        <f t="shared" si="60"/>
        <v/>
      </c>
      <c r="P966" s="18" t="str">
        <f t="shared" si="61"/>
        <v/>
      </c>
    </row>
    <row r="967" spans="1:16" x14ac:dyDescent="0.2">
      <c r="A967" s="8">
        <v>940</v>
      </c>
      <c r="B967" s="10"/>
      <c r="C967" s="10"/>
      <c r="D967" s="6"/>
      <c r="E967" s="18" t="str">
        <f t="shared" si="58"/>
        <v/>
      </c>
      <c r="N967" s="18" t="str">
        <f t="shared" si="59"/>
        <v/>
      </c>
      <c r="O967" s="18" t="str">
        <f t="shared" si="60"/>
        <v/>
      </c>
      <c r="P967" s="18" t="str">
        <f t="shared" si="61"/>
        <v/>
      </c>
    </row>
    <row r="968" spans="1:16" x14ac:dyDescent="0.2">
      <c r="A968" s="8">
        <v>941</v>
      </c>
      <c r="B968" s="10"/>
      <c r="C968" s="10"/>
      <c r="D968" s="6"/>
      <c r="E968" s="18" t="str">
        <f t="shared" si="58"/>
        <v/>
      </c>
      <c r="N968" s="18" t="str">
        <f t="shared" si="59"/>
        <v/>
      </c>
      <c r="O968" s="18" t="str">
        <f t="shared" si="60"/>
        <v/>
      </c>
      <c r="P968" s="18" t="str">
        <f t="shared" si="61"/>
        <v/>
      </c>
    </row>
    <row r="969" spans="1:16" x14ac:dyDescent="0.2">
      <c r="A969" s="8">
        <v>942</v>
      </c>
      <c r="B969" s="10"/>
      <c r="C969" s="10"/>
      <c r="D969" s="6"/>
      <c r="E969" s="18" t="str">
        <f t="shared" si="58"/>
        <v/>
      </c>
      <c r="N969" s="18" t="str">
        <f t="shared" si="59"/>
        <v/>
      </c>
      <c r="O969" s="18" t="str">
        <f t="shared" si="60"/>
        <v/>
      </c>
      <c r="P969" s="18" t="str">
        <f t="shared" si="61"/>
        <v/>
      </c>
    </row>
    <row r="970" spans="1:16" x14ac:dyDescent="0.2">
      <c r="A970" s="8">
        <v>943</v>
      </c>
      <c r="B970" s="10"/>
      <c r="C970" s="10"/>
      <c r="D970" s="6"/>
      <c r="E970" s="18" t="str">
        <f t="shared" si="58"/>
        <v/>
      </c>
      <c r="N970" s="18" t="str">
        <f t="shared" si="59"/>
        <v/>
      </c>
      <c r="O970" s="18" t="str">
        <f t="shared" si="60"/>
        <v/>
      </c>
      <c r="P970" s="18" t="str">
        <f t="shared" si="61"/>
        <v/>
      </c>
    </row>
    <row r="971" spans="1:16" x14ac:dyDescent="0.2">
      <c r="A971" s="8">
        <v>944</v>
      </c>
      <c r="B971" s="10"/>
      <c r="C971" s="10"/>
      <c r="D971" s="6"/>
      <c r="E971" s="18" t="str">
        <f t="shared" si="58"/>
        <v/>
      </c>
      <c r="N971" s="18" t="str">
        <f t="shared" si="59"/>
        <v/>
      </c>
      <c r="O971" s="18" t="str">
        <f t="shared" si="60"/>
        <v/>
      </c>
      <c r="P971" s="18" t="str">
        <f t="shared" si="61"/>
        <v/>
      </c>
    </row>
    <row r="972" spans="1:16" x14ac:dyDescent="0.2">
      <c r="A972" s="8">
        <v>945</v>
      </c>
      <c r="B972" s="10"/>
      <c r="C972" s="10"/>
      <c r="D972" s="6"/>
      <c r="E972" s="18" t="str">
        <f t="shared" si="58"/>
        <v/>
      </c>
      <c r="N972" s="18" t="str">
        <f t="shared" si="59"/>
        <v/>
      </c>
      <c r="O972" s="18" t="str">
        <f t="shared" si="60"/>
        <v/>
      </c>
      <c r="P972" s="18" t="str">
        <f t="shared" si="61"/>
        <v/>
      </c>
    </row>
    <row r="973" spans="1:16" x14ac:dyDescent="0.2">
      <c r="A973" s="8">
        <v>946</v>
      </c>
      <c r="B973" s="10"/>
      <c r="C973" s="10"/>
      <c r="D973" s="6"/>
      <c r="E973" s="18" t="str">
        <f t="shared" si="58"/>
        <v/>
      </c>
      <c r="N973" s="18" t="str">
        <f t="shared" si="59"/>
        <v/>
      </c>
      <c r="O973" s="18" t="str">
        <f t="shared" si="60"/>
        <v/>
      </c>
      <c r="P973" s="18" t="str">
        <f t="shared" si="61"/>
        <v/>
      </c>
    </row>
    <row r="974" spans="1:16" x14ac:dyDescent="0.2">
      <c r="A974" s="8">
        <v>947</v>
      </c>
      <c r="B974" s="10"/>
      <c r="C974" s="10"/>
      <c r="D974" s="6"/>
      <c r="E974" s="18" t="str">
        <f t="shared" si="58"/>
        <v/>
      </c>
      <c r="N974" s="18" t="str">
        <f t="shared" si="59"/>
        <v/>
      </c>
      <c r="O974" s="18" t="str">
        <f t="shared" si="60"/>
        <v/>
      </c>
      <c r="P974" s="18" t="str">
        <f t="shared" si="61"/>
        <v/>
      </c>
    </row>
    <row r="975" spans="1:16" x14ac:dyDescent="0.2">
      <c r="A975" s="8">
        <v>948</v>
      </c>
      <c r="B975" s="10"/>
      <c r="C975" s="10"/>
      <c r="D975" s="6"/>
      <c r="E975" s="18" t="str">
        <f t="shared" si="58"/>
        <v/>
      </c>
      <c r="N975" s="18" t="str">
        <f t="shared" si="59"/>
        <v/>
      </c>
      <c r="O975" s="18" t="str">
        <f t="shared" si="60"/>
        <v/>
      </c>
      <c r="P975" s="18" t="str">
        <f t="shared" si="61"/>
        <v/>
      </c>
    </row>
    <row r="976" spans="1:16" x14ac:dyDescent="0.2">
      <c r="A976" s="8">
        <v>949</v>
      </c>
      <c r="B976" s="10"/>
      <c r="C976" s="10"/>
      <c r="D976" s="6"/>
      <c r="E976" s="18" t="str">
        <f t="shared" si="58"/>
        <v/>
      </c>
      <c r="N976" s="18" t="str">
        <f t="shared" si="59"/>
        <v/>
      </c>
      <c r="O976" s="18" t="str">
        <f t="shared" si="60"/>
        <v/>
      </c>
      <c r="P976" s="18" t="str">
        <f t="shared" si="61"/>
        <v/>
      </c>
    </row>
    <row r="977" spans="1:16" x14ac:dyDescent="0.2">
      <c r="A977" s="8">
        <v>950</v>
      </c>
      <c r="B977" s="10"/>
      <c r="C977" s="10"/>
      <c r="D977" s="6"/>
      <c r="E977" s="18" t="str">
        <f t="shared" si="58"/>
        <v/>
      </c>
      <c r="N977" s="18" t="str">
        <f t="shared" si="59"/>
        <v/>
      </c>
      <c r="O977" s="18" t="str">
        <f t="shared" si="60"/>
        <v/>
      </c>
      <c r="P977" s="18" t="str">
        <f t="shared" si="61"/>
        <v/>
      </c>
    </row>
    <row r="978" spans="1:16" x14ac:dyDescent="0.2">
      <c r="A978" s="8">
        <v>951</v>
      </c>
      <c r="B978" s="10"/>
      <c r="C978" s="10"/>
      <c r="D978" s="6"/>
      <c r="E978" s="18" t="str">
        <f t="shared" si="58"/>
        <v/>
      </c>
      <c r="N978" s="18" t="str">
        <f t="shared" si="59"/>
        <v/>
      </c>
      <c r="O978" s="18" t="str">
        <f t="shared" si="60"/>
        <v/>
      </c>
      <c r="P978" s="18" t="str">
        <f t="shared" si="61"/>
        <v/>
      </c>
    </row>
    <row r="979" spans="1:16" x14ac:dyDescent="0.2">
      <c r="A979" s="8">
        <v>952</v>
      </c>
      <c r="B979" s="10"/>
      <c r="C979" s="10"/>
      <c r="D979" s="6"/>
      <c r="E979" s="18" t="str">
        <f t="shared" si="58"/>
        <v/>
      </c>
      <c r="N979" s="18" t="str">
        <f t="shared" si="59"/>
        <v/>
      </c>
      <c r="O979" s="18" t="str">
        <f t="shared" si="60"/>
        <v/>
      </c>
      <c r="P979" s="18" t="str">
        <f t="shared" si="61"/>
        <v/>
      </c>
    </row>
    <row r="980" spans="1:16" x14ac:dyDescent="0.2">
      <c r="A980" s="8">
        <v>953</v>
      </c>
      <c r="B980" s="10"/>
      <c r="C980" s="10"/>
      <c r="D980" s="6"/>
      <c r="E980" s="18" t="str">
        <f t="shared" si="58"/>
        <v/>
      </c>
      <c r="N980" s="18" t="str">
        <f t="shared" si="59"/>
        <v/>
      </c>
      <c r="O980" s="18" t="str">
        <f t="shared" si="60"/>
        <v/>
      </c>
      <c r="P980" s="18" t="str">
        <f t="shared" si="61"/>
        <v/>
      </c>
    </row>
    <row r="981" spans="1:16" x14ac:dyDescent="0.2">
      <c r="A981" s="8">
        <v>954</v>
      </c>
      <c r="B981" s="10"/>
      <c r="C981" s="10"/>
      <c r="D981" s="6"/>
      <c r="E981" s="18" t="str">
        <f t="shared" si="58"/>
        <v/>
      </c>
      <c r="N981" s="18" t="str">
        <f t="shared" si="59"/>
        <v/>
      </c>
      <c r="O981" s="18" t="str">
        <f t="shared" si="60"/>
        <v/>
      </c>
      <c r="P981" s="18" t="str">
        <f t="shared" si="61"/>
        <v/>
      </c>
    </row>
    <row r="982" spans="1:16" x14ac:dyDescent="0.2">
      <c r="A982" s="8">
        <v>955</v>
      </c>
      <c r="B982" s="10"/>
      <c r="C982" s="10"/>
      <c r="D982" s="6"/>
      <c r="E982" s="18" t="str">
        <f t="shared" si="58"/>
        <v/>
      </c>
      <c r="N982" s="18" t="str">
        <f t="shared" si="59"/>
        <v/>
      </c>
      <c r="O982" s="18" t="str">
        <f t="shared" si="60"/>
        <v/>
      </c>
      <c r="P982" s="18" t="str">
        <f t="shared" si="61"/>
        <v/>
      </c>
    </row>
    <row r="983" spans="1:16" x14ac:dyDescent="0.2">
      <c r="A983" s="8">
        <v>956</v>
      </c>
      <c r="B983" s="10"/>
      <c r="C983" s="10"/>
      <c r="D983" s="6"/>
      <c r="E983" s="18" t="str">
        <f t="shared" si="58"/>
        <v/>
      </c>
      <c r="N983" s="18" t="str">
        <f t="shared" si="59"/>
        <v/>
      </c>
      <c r="O983" s="18" t="str">
        <f t="shared" si="60"/>
        <v/>
      </c>
      <c r="P983" s="18" t="str">
        <f t="shared" si="61"/>
        <v/>
      </c>
    </row>
    <row r="984" spans="1:16" x14ac:dyDescent="0.2">
      <c r="A984" s="8">
        <v>957</v>
      </c>
      <c r="B984" s="10"/>
      <c r="C984" s="10"/>
      <c r="D984" s="6"/>
      <c r="E984" s="18" t="str">
        <f t="shared" si="58"/>
        <v/>
      </c>
      <c r="N984" s="18" t="str">
        <f t="shared" si="59"/>
        <v/>
      </c>
      <c r="O984" s="18" t="str">
        <f t="shared" si="60"/>
        <v/>
      </c>
      <c r="P984" s="18" t="str">
        <f t="shared" si="61"/>
        <v/>
      </c>
    </row>
    <row r="985" spans="1:16" x14ac:dyDescent="0.2">
      <c r="A985" s="8">
        <v>958</v>
      </c>
      <c r="B985" s="10"/>
      <c r="C985" s="10"/>
      <c r="D985" s="6"/>
      <c r="E985" s="18" t="str">
        <f t="shared" si="58"/>
        <v/>
      </c>
      <c r="N985" s="18" t="str">
        <f t="shared" si="59"/>
        <v/>
      </c>
      <c r="O985" s="18" t="str">
        <f t="shared" si="60"/>
        <v/>
      </c>
      <c r="P985" s="18" t="str">
        <f t="shared" si="61"/>
        <v/>
      </c>
    </row>
    <row r="986" spans="1:16" x14ac:dyDescent="0.2">
      <c r="A986" s="8">
        <v>959</v>
      </c>
      <c r="B986" s="10"/>
      <c r="C986" s="10"/>
      <c r="D986" s="6"/>
      <c r="E986" s="18" t="str">
        <f t="shared" si="58"/>
        <v/>
      </c>
      <c r="N986" s="18" t="str">
        <f t="shared" si="59"/>
        <v/>
      </c>
      <c r="O986" s="18" t="str">
        <f t="shared" si="60"/>
        <v/>
      </c>
      <c r="P986" s="18" t="str">
        <f t="shared" si="61"/>
        <v/>
      </c>
    </row>
    <row r="987" spans="1:16" x14ac:dyDescent="0.2">
      <c r="A987" s="8">
        <v>960</v>
      </c>
      <c r="B987" s="10"/>
      <c r="C987" s="10"/>
      <c r="D987" s="6"/>
      <c r="E987" s="18" t="str">
        <f t="shared" si="58"/>
        <v/>
      </c>
      <c r="N987" s="18" t="str">
        <f t="shared" si="59"/>
        <v/>
      </c>
      <c r="O987" s="18" t="str">
        <f t="shared" si="60"/>
        <v/>
      </c>
      <c r="P987" s="18" t="str">
        <f t="shared" si="61"/>
        <v/>
      </c>
    </row>
    <row r="988" spans="1:16" x14ac:dyDescent="0.2">
      <c r="A988" s="8">
        <v>961</v>
      </c>
      <c r="B988" s="10"/>
      <c r="C988" s="10"/>
      <c r="D988" s="6"/>
      <c r="E988" s="18" t="str">
        <f t="shared" ref="E988:E1027" si="62">IF(OR(B988="",C988=""),"",IF(B988&gt;C988,"Fel datum!",(IF(P988="FEL","Fel datum!",C988-B988))))</f>
        <v/>
      </c>
      <c r="N988" s="18" t="str">
        <f t="shared" ref="N988:N1027" si="63">IF(D988="K",E988,"")</f>
        <v/>
      </c>
      <c r="O988" s="18" t="str">
        <f t="shared" ref="O988:O1027" si="64">IF(D988="M",E988,"")</f>
        <v/>
      </c>
      <c r="P988" s="18" t="str">
        <f t="shared" si="61"/>
        <v/>
      </c>
    </row>
    <row r="989" spans="1:16" x14ac:dyDescent="0.2">
      <c r="A989" s="8">
        <v>962</v>
      </c>
      <c r="B989" s="10"/>
      <c r="C989" s="10"/>
      <c r="D989" s="6"/>
      <c r="E989" s="18" t="str">
        <f t="shared" si="62"/>
        <v/>
      </c>
      <c r="N989" s="18" t="str">
        <f t="shared" si="63"/>
        <v/>
      </c>
      <c r="O989" s="18" t="str">
        <f t="shared" si="64"/>
        <v/>
      </c>
      <c r="P989" s="18" t="str">
        <f t="shared" ref="P989:P1027" si="65">IF(C989="","",IF(C989&lt;DATE(2024,1,1),"FEL",IF(C989&gt;DATE(2024,6,30),"FEL","")))</f>
        <v/>
      </c>
    </row>
    <row r="990" spans="1:16" x14ac:dyDescent="0.2">
      <c r="A990" s="8">
        <v>963</v>
      </c>
      <c r="B990" s="10"/>
      <c r="C990" s="10"/>
      <c r="D990" s="6"/>
      <c r="E990" s="18" t="str">
        <f t="shared" si="62"/>
        <v/>
      </c>
      <c r="N990" s="18" t="str">
        <f t="shared" si="63"/>
        <v/>
      </c>
      <c r="O990" s="18" t="str">
        <f t="shared" si="64"/>
        <v/>
      </c>
      <c r="P990" s="18" t="str">
        <f t="shared" si="65"/>
        <v/>
      </c>
    </row>
    <row r="991" spans="1:16" x14ac:dyDescent="0.2">
      <c r="A991" s="8">
        <v>964</v>
      </c>
      <c r="B991" s="10"/>
      <c r="C991" s="10"/>
      <c r="D991" s="6"/>
      <c r="E991" s="18" t="str">
        <f t="shared" si="62"/>
        <v/>
      </c>
      <c r="N991" s="18" t="str">
        <f t="shared" si="63"/>
        <v/>
      </c>
      <c r="O991" s="18" t="str">
        <f t="shared" si="64"/>
        <v/>
      </c>
      <c r="P991" s="18" t="str">
        <f t="shared" si="65"/>
        <v/>
      </c>
    </row>
    <row r="992" spans="1:16" x14ac:dyDescent="0.2">
      <c r="A992" s="8">
        <v>965</v>
      </c>
      <c r="B992" s="10"/>
      <c r="C992" s="10"/>
      <c r="D992" s="6"/>
      <c r="E992" s="18" t="str">
        <f t="shared" si="62"/>
        <v/>
      </c>
      <c r="N992" s="18" t="str">
        <f t="shared" si="63"/>
        <v/>
      </c>
      <c r="O992" s="18" t="str">
        <f t="shared" si="64"/>
        <v/>
      </c>
      <c r="P992" s="18" t="str">
        <f t="shared" si="65"/>
        <v/>
      </c>
    </row>
    <row r="993" spans="1:16" x14ac:dyDescent="0.2">
      <c r="A993" s="8">
        <v>966</v>
      </c>
      <c r="B993" s="10"/>
      <c r="C993" s="10"/>
      <c r="D993" s="6"/>
      <c r="E993" s="18" t="str">
        <f t="shared" si="62"/>
        <v/>
      </c>
      <c r="N993" s="18" t="str">
        <f t="shared" si="63"/>
        <v/>
      </c>
      <c r="O993" s="18" t="str">
        <f t="shared" si="64"/>
        <v/>
      </c>
      <c r="P993" s="18" t="str">
        <f t="shared" si="65"/>
        <v/>
      </c>
    </row>
    <row r="994" spans="1:16" x14ac:dyDescent="0.2">
      <c r="A994" s="8">
        <v>967</v>
      </c>
      <c r="B994" s="10"/>
      <c r="C994" s="10"/>
      <c r="D994" s="6"/>
      <c r="E994" s="18" t="str">
        <f t="shared" si="62"/>
        <v/>
      </c>
      <c r="N994" s="18" t="str">
        <f t="shared" si="63"/>
        <v/>
      </c>
      <c r="O994" s="18" t="str">
        <f t="shared" si="64"/>
        <v/>
      </c>
      <c r="P994" s="18" t="str">
        <f t="shared" si="65"/>
        <v/>
      </c>
    </row>
    <row r="995" spans="1:16" x14ac:dyDescent="0.2">
      <c r="A995" s="8">
        <v>968</v>
      </c>
      <c r="B995" s="10"/>
      <c r="C995" s="10"/>
      <c r="D995" s="6"/>
      <c r="E995" s="18" t="str">
        <f t="shared" si="62"/>
        <v/>
      </c>
      <c r="N995" s="18" t="str">
        <f t="shared" si="63"/>
        <v/>
      </c>
      <c r="O995" s="18" t="str">
        <f t="shared" si="64"/>
        <v/>
      </c>
      <c r="P995" s="18" t="str">
        <f t="shared" si="65"/>
        <v/>
      </c>
    </row>
    <row r="996" spans="1:16" x14ac:dyDescent="0.2">
      <c r="A996" s="8">
        <v>969</v>
      </c>
      <c r="B996" s="10"/>
      <c r="C996" s="10"/>
      <c r="D996" s="6"/>
      <c r="E996" s="18" t="str">
        <f t="shared" si="62"/>
        <v/>
      </c>
      <c r="N996" s="18" t="str">
        <f t="shared" si="63"/>
        <v/>
      </c>
      <c r="O996" s="18" t="str">
        <f t="shared" si="64"/>
        <v/>
      </c>
      <c r="P996" s="18" t="str">
        <f t="shared" si="65"/>
        <v/>
      </c>
    </row>
    <row r="997" spans="1:16" x14ac:dyDescent="0.2">
      <c r="A997" s="8">
        <v>970</v>
      </c>
      <c r="B997" s="10"/>
      <c r="C997" s="10"/>
      <c r="D997" s="6"/>
      <c r="E997" s="18" t="str">
        <f t="shared" si="62"/>
        <v/>
      </c>
      <c r="N997" s="18" t="str">
        <f t="shared" si="63"/>
        <v/>
      </c>
      <c r="O997" s="18" t="str">
        <f t="shared" si="64"/>
        <v/>
      </c>
      <c r="P997" s="18" t="str">
        <f t="shared" si="65"/>
        <v/>
      </c>
    </row>
    <row r="998" spans="1:16" x14ac:dyDescent="0.2">
      <c r="A998" s="8">
        <v>971</v>
      </c>
      <c r="B998" s="10"/>
      <c r="C998" s="10"/>
      <c r="D998" s="6"/>
      <c r="E998" s="18" t="str">
        <f t="shared" si="62"/>
        <v/>
      </c>
      <c r="N998" s="18" t="str">
        <f t="shared" si="63"/>
        <v/>
      </c>
      <c r="O998" s="18" t="str">
        <f t="shared" si="64"/>
        <v/>
      </c>
      <c r="P998" s="18" t="str">
        <f t="shared" si="65"/>
        <v/>
      </c>
    </row>
    <row r="999" spans="1:16" x14ac:dyDescent="0.2">
      <c r="A999" s="8">
        <v>972</v>
      </c>
      <c r="B999" s="10"/>
      <c r="C999" s="10"/>
      <c r="D999" s="6"/>
      <c r="E999" s="18" t="str">
        <f t="shared" si="62"/>
        <v/>
      </c>
      <c r="N999" s="18" t="str">
        <f t="shared" si="63"/>
        <v/>
      </c>
      <c r="O999" s="18" t="str">
        <f t="shared" si="64"/>
        <v/>
      </c>
      <c r="P999" s="18" t="str">
        <f t="shared" si="65"/>
        <v/>
      </c>
    </row>
    <row r="1000" spans="1:16" x14ac:dyDescent="0.2">
      <c r="A1000" s="8">
        <v>973</v>
      </c>
      <c r="B1000" s="10"/>
      <c r="C1000" s="10"/>
      <c r="D1000" s="6"/>
      <c r="E1000" s="18" t="str">
        <f t="shared" si="62"/>
        <v/>
      </c>
      <c r="N1000" s="18" t="str">
        <f t="shared" si="63"/>
        <v/>
      </c>
      <c r="O1000" s="18" t="str">
        <f t="shared" si="64"/>
        <v/>
      </c>
      <c r="P1000" s="18" t="str">
        <f t="shared" si="65"/>
        <v/>
      </c>
    </row>
    <row r="1001" spans="1:16" x14ac:dyDescent="0.2">
      <c r="A1001" s="8">
        <v>974</v>
      </c>
      <c r="B1001" s="10"/>
      <c r="C1001" s="10"/>
      <c r="D1001" s="6"/>
      <c r="E1001" s="18" t="str">
        <f t="shared" si="62"/>
        <v/>
      </c>
      <c r="N1001" s="18" t="str">
        <f t="shared" si="63"/>
        <v/>
      </c>
      <c r="O1001" s="18" t="str">
        <f t="shared" si="64"/>
        <v/>
      </c>
      <c r="P1001" s="18" t="str">
        <f t="shared" si="65"/>
        <v/>
      </c>
    </row>
    <row r="1002" spans="1:16" x14ac:dyDescent="0.2">
      <c r="A1002" s="8">
        <v>975</v>
      </c>
      <c r="B1002" s="10"/>
      <c r="C1002" s="10"/>
      <c r="D1002" s="6"/>
      <c r="E1002" s="18" t="str">
        <f t="shared" si="62"/>
        <v/>
      </c>
      <c r="N1002" s="18" t="str">
        <f t="shared" si="63"/>
        <v/>
      </c>
      <c r="O1002" s="18" t="str">
        <f t="shared" si="64"/>
        <v/>
      </c>
      <c r="P1002" s="18" t="str">
        <f t="shared" si="65"/>
        <v/>
      </c>
    </row>
    <row r="1003" spans="1:16" x14ac:dyDescent="0.2">
      <c r="A1003" s="8">
        <v>976</v>
      </c>
      <c r="B1003" s="10"/>
      <c r="C1003" s="10"/>
      <c r="D1003" s="6"/>
      <c r="E1003" s="18" t="str">
        <f t="shared" si="62"/>
        <v/>
      </c>
      <c r="N1003" s="18" t="str">
        <f t="shared" si="63"/>
        <v/>
      </c>
      <c r="O1003" s="18" t="str">
        <f t="shared" si="64"/>
        <v/>
      </c>
      <c r="P1003" s="18" t="str">
        <f t="shared" si="65"/>
        <v/>
      </c>
    </row>
    <row r="1004" spans="1:16" x14ac:dyDescent="0.2">
      <c r="A1004" s="8">
        <v>977</v>
      </c>
      <c r="B1004" s="10"/>
      <c r="C1004" s="10"/>
      <c r="D1004" s="6"/>
      <c r="E1004" s="18" t="str">
        <f t="shared" si="62"/>
        <v/>
      </c>
      <c r="N1004" s="18" t="str">
        <f t="shared" si="63"/>
        <v/>
      </c>
      <c r="O1004" s="18" t="str">
        <f t="shared" si="64"/>
        <v/>
      </c>
      <c r="P1004" s="18" t="str">
        <f t="shared" si="65"/>
        <v/>
      </c>
    </row>
    <row r="1005" spans="1:16" x14ac:dyDescent="0.2">
      <c r="A1005" s="8">
        <v>978</v>
      </c>
      <c r="B1005" s="10"/>
      <c r="C1005" s="10"/>
      <c r="D1005" s="6"/>
      <c r="E1005" s="18" t="str">
        <f t="shared" si="62"/>
        <v/>
      </c>
      <c r="N1005" s="18" t="str">
        <f t="shared" si="63"/>
        <v/>
      </c>
      <c r="O1005" s="18" t="str">
        <f t="shared" si="64"/>
        <v/>
      </c>
      <c r="P1005" s="18" t="str">
        <f t="shared" si="65"/>
        <v/>
      </c>
    </row>
    <row r="1006" spans="1:16" x14ac:dyDescent="0.2">
      <c r="A1006" s="8">
        <v>979</v>
      </c>
      <c r="B1006" s="10"/>
      <c r="C1006" s="10"/>
      <c r="D1006" s="6"/>
      <c r="E1006" s="18" t="str">
        <f t="shared" si="62"/>
        <v/>
      </c>
      <c r="N1006" s="18" t="str">
        <f t="shared" si="63"/>
        <v/>
      </c>
      <c r="O1006" s="18" t="str">
        <f t="shared" si="64"/>
        <v/>
      </c>
      <c r="P1006" s="18" t="str">
        <f t="shared" si="65"/>
        <v/>
      </c>
    </row>
    <row r="1007" spans="1:16" x14ac:dyDescent="0.2">
      <c r="A1007" s="8">
        <v>980</v>
      </c>
      <c r="B1007" s="10"/>
      <c r="C1007" s="10"/>
      <c r="D1007" s="6"/>
      <c r="E1007" s="18" t="str">
        <f t="shared" si="62"/>
        <v/>
      </c>
      <c r="N1007" s="18" t="str">
        <f t="shared" si="63"/>
        <v/>
      </c>
      <c r="O1007" s="18" t="str">
        <f t="shared" si="64"/>
        <v/>
      </c>
      <c r="P1007" s="18" t="str">
        <f t="shared" si="65"/>
        <v/>
      </c>
    </row>
    <row r="1008" spans="1:16" x14ac:dyDescent="0.2">
      <c r="A1008" s="8">
        <v>981</v>
      </c>
      <c r="B1008" s="10"/>
      <c r="C1008" s="10"/>
      <c r="D1008" s="6"/>
      <c r="E1008" s="18" t="str">
        <f t="shared" si="62"/>
        <v/>
      </c>
      <c r="N1008" s="18" t="str">
        <f t="shared" si="63"/>
        <v/>
      </c>
      <c r="O1008" s="18" t="str">
        <f t="shared" si="64"/>
        <v/>
      </c>
      <c r="P1008" s="18" t="str">
        <f t="shared" si="65"/>
        <v/>
      </c>
    </row>
    <row r="1009" spans="1:16" x14ac:dyDescent="0.2">
      <c r="A1009" s="8">
        <v>982</v>
      </c>
      <c r="B1009" s="10"/>
      <c r="C1009" s="10"/>
      <c r="D1009" s="6"/>
      <c r="E1009" s="18" t="str">
        <f t="shared" si="62"/>
        <v/>
      </c>
      <c r="N1009" s="18" t="str">
        <f t="shared" si="63"/>
        <v/>
      </c>
      <c r="O1009" s="18" t="str">
        <f t="shared" si="64"/>
        <v/>
      </c>
      <c r="P1009" s="18" t="str">
        <f t="shared" si="65"/>
        <v/>
      </c>
    </row>
    <row r="1010" spans="1:16" x14ac:dyDescent="0.2">
      <c r="A1010" s="8">
        <v>983</v>
      </c>
      <c r="B1010" s="10"/>
      <c r="C1010" s="10"/>
      <c r="D1010" s="6"/>
      <c r="E1010" s="18" t="str">
        <f t="shared" si="62"/>
        <v/>
      </c>
      <c r="N1010" s="18" t="str">
        <f t="shared" si="63"/>
        <v/>
      </c>
      <c r="O1010" s="18" t="str">
        <f t="shared" si="64"/>
        <v/>
      </c>
      <c r="P1010" s="18" t="str">
        <f t="shared" si="65"/>
        <v/>
      </c>
    </row>
    <row r="1011" spans="1:16" x14ac:dyDescent="0.2">
      <c r="A1011" s="8">
        <v>984</v>
      </c>
      <c r="B1011" s="10"/>
      <c r="C1011" s="10"/>
      <c r="D1011" s="6"/>
      <c r="E1011" s="18" t="str">
        <f t="shared" si="62"/>
        <v/>
      </c>
      <c r="N1011" s="18" t="str">
        <f t="shared" si="63"/>
        <v/>
      </c>
      <c r="O1011" s="18" t="str">
        <f t="shared" si="64"/>
        <v/>
      </c>
      <c r="P1011" s="18" t="str">
        <f t="shared" si="65"/>
        <v/>
      </c>
    </row>
    <row r="1012" spans="1:16" x14ac:dyDescent="0.2">
      <c r="A1012" s="8">
        <v>985</v>
      </c>
      <c r="B1012" s="10"/>
      <c r="C1012" s="10"/>
      <c r="D1012" s="6"/>
      <c r="E1012" s="18" t="str">
        <f t="shared" si="62"/>
        <v/>
      </c>
      <c r="N1012" s="18" t="str">
        <f t="shared" si="63"/>
        <v/>
      </c>
      <c r="O1012" s="18" t="str">
        <f t="shared" si="64"/>
        <v/>
      </c>
      <c r="P1012" s="18" t="str">
        <f t="shared" si="65"/>
        <v/>
      </c>
    </row>
    <row r="1013" spans="1:16" x14ac:dyDescent="0.2">
      <c r="A1013" s="8">
        <v>986</v>
      </c>
      <c r="B1013" s="10"/>
      <c r="C1013" s="10"/>
      <c r="D1013" s="6"/>
      <c r="E1013" s="18" t="str">
        <f t="shared" si="62"/>
        <v/>
      </c>
      <c r="N1013" s="18" t="str">
        <f t="shared" si="63"/>
        <v/>
      </c>
      <c r="O1013" s="18" t="str">
        <f t="shared" si="64"/>
        <v/>
      </c>
      <c r="P1013" s="18" t="str">
        <f t="shared" si="65"/>
        <v/>
      </c>
    </row>
    <row r="1014" spans="1:16" x14ac:dyDescent="0.2">
      <c r="A1014" s="8">
        <v>987</v>
      </c>
      <c r="B1014" s="10"/>
      <c r="C1014" s="10"/>
      <c r="D1014" s="6"/>
      <c r="E1014" s="18" t="str">
        <f t="shared" si="62"/>
        <v/>
      </c>
      <c r="N1014" s="18" t="str">
        <f t="shared" si="63"/>
        <v/>
      </c>
      <c r="O1014" s="18" t="str">
        <f t="shared" si="64"/>
        <v/>
      </c>
      <c r="P1014" s="18" t="str">
        <f t="shared" si="65"/>
        <v/>
      </c>
    </row>
    <row r="1015" spans="1:16" x14ac:dyDescent="0.2">
      <c r="A1015" s="8">
        <v>988</v>
      </c>
      <c r="B1015" s="10"/>
      <c r="C1015" s="10"/>
      <c r="D1015" s="6"/>
      <c r="E1015" s="18" t="str">
        <f t="shared" si="62"/>
        <v/>
      </c>
      <c r="N1015" s="18" t="str">
        <f t="shared" si="63"/>
        <v/>
      </c>
      <c r="O1015" s="18" t="str">
        <f t="shared" si="64"/>
        <v/>
      </c>
      <c r="P1015" s="18" t="str">
        <f t="shared" si="65"/>
        <v/>
      </c>
    </row>
    <row r="1016" spans="1:16" x14ac:dyDescent="0.2">
      <c r="A1016" s="8">
        <v>989</v>
      </c>
      <c r="B1016" s="10"/>
      <c r="C1016" s="10"/>
      <c r="D1016" s="6"/>
      <c r="E1016" s="18" t="str">
        <f t="shared" si="62"/>
        <v/>
      </c>
      <c r="N1016" s="18" t="str">
        <f t="shared" si="63"/>
        <v/>
      </c>
      <c r="O1016" s="18" t="str">
        <f t="shared" si="64"/>
        <v/>
      </c>
      <c r="P1016" s="18" t="str">
        <f t="shared" si="65"/>
        <v/>
      </c>
    </row>
    <row r="1017" spans="1:16" x14ac:dyDescent="0.2">
      <c r="A1017" s="8">
        <v>990</v>
      </c>
      <c r="B1017" s="10"/>
      <c r="C1017" s="10"/>
      <c r="D1017" s="6"/>
      <c r="E1017" s="18" t="str">
        <f t="shared" si="62"/>
        <v/>
      </c>
      <c r="N1017" s="18" t="str">
        <f t="shared" si="63"/>
        <v/>
      </c>
      <c r="O1017" s="18" t="str">
        <f t="shared" si="64"/>
        <v/>
      </c>
      <c r="P1017" s="18" t="str">
        <f t="shared" si="65"/>
        <v/>
      </c>
    </row>
    <row r="1018" spans="1:16" x14ac:dyDescent="0.2">
      <c r="A1018" s="8">
        <v>991</v>
      </c>
      <c r="B1018" s="10"/>
      <c r="C1018" s="10"/>
      <c r="D1018" s="6"/>
      <c r="E1018" s="18" t="str">
        <f t="shared" si="62"/>
        <v/>
      </c>
      <c r="N1018" s="18" t="str">
        <f t="shared" si="63"/>
        <v/>
      </c>
      <c r="O1018" s="18" t="str">
        <f t="shared" si="64"/>
        <v/>
      </c>
      <c r="P1018" s="18" t="str">
        <f t="shared" si="65"/>
        <v/>
      </c>
    </row>
    <row r="1019" spans="1:16" x14ac:dyDescent="0.2">
      <c r="A1019" s="8">
        <v>992</v>
      </c>
      <c r="B1019" s="10"/>
      <c r="C1019" s="10"/>
      <c r="D1019" s="6"/>
      <c r="E1019" s="18" t="str">
        <f t="shared" si="62"/>
        <v/>
      </c>
      <c r="N1019" s="18" t="str">
        <f t="shared" si="63"/>
        <v/>
      </c>
      <c r="O1019" s="18" t="str">
        <f t="shared" si="64"/>
        <v/>
      </c>
      <c r="P1019" s="18" t="str">
        <f t="shared" si="65"/>
        <v/>
      </c>
    </row>
    <row r="1020" spans="1:16" x14ac:dyDescent="0.2">
      <c r="A1020" s="8">
        <v>993</v>
      </c>
      <c r="B1020" s="10"/>
      <c r="C1020" s="10"/>
      <c r="D1020" s="6"/>
      <c r="E1020" s="18" t="str">
        <f t="shared" si="62"/>
        <v/>
      </c>
      <c r="N1020" s="18" t="str">
        <f t="shared" si="63"/>
        <v/>
      </c>
      <c r="O1020" s="18" t="str">
        <f t="shared" si="64"/>
        <v/>
      </c>
      <c r="P1020" s="18" t="str">
        <f t="shared" si="65"/>
        <v/>
      </c>
    </row>
    <row r="1021" spans="1:16" x14ac:dyDescent="0.2">
      <c r="A1021" s="8">
        <v>994</v>
      </c>
      <c r="B1021" s="10"/>
      <c r="C1021" s="10"/>
      <c r="D1021" s="6"/>
      <c r="E1021" s="18" t="str">
        <f t="shared" si="62"/>
        <v/>
      </c>
      <c r="N1021" s="18" t="str">
        <f t="shared" si="63"/>
        <v/>
      </c>
      <c r="O1021" s="18" t="str">
        <f t="shared" si="64"/>
        <v/>
      </c>
      <c r="P1021" s="18" t="str">
        <f t="shared" si="65"/>
        <v/>
      </c>
    </row>
    <row r="1022" spans="1:16" x14ac:dyDescent="0.2">
      <c r="A1022" s="8">
        <v>995</v>
      </c>
      <c r="B1022" s="10"/>
      <c r="C1022" s="10"/>
      <c r="D1022" s="6"/>
      <c r="E1022" s="18" t="str">
        <f t="shared" si="62"/>
        <v/>
      </c>
      <c r="N1022" s="18" t="str">
        <f t="shared" si="63"/>
        <v/>
      </c>
      <c r="O1022" s="18" t="str">
        <f t="shared" si="64"/>
        <v/>
      </c>
      <c r="P1022" s="18" t="str">
        <f t="shared" si="65"/>
        <v/>
      </c>
    </row>
    <row r="1023" spans="1:16" x14ac:dyDescent="0.2">
      <c r="A1023" s="8">
        <v>996</v>
      </c>
      <c r="B1023" s="10"/>
      <c r="C1023" s="10"/>
      <c r="D1023" s="6"/>
      <c r="E1023" s="18" t="str">
        <f t="shared" si="62"/>
        <v/>
      </c>
      <c r="N1023" s="18" t="str">
        <f t="shared" si="63"/>
        <v/>
      </c>
      <c r="O1023" s="18" t="str">
        <f t="shared" si="64"/>
        <v/>
      </c>
      <c r="P1023" s="18" t="str">
        <f t="shared" si="65"/>
        <v/>
      </c>
    </row>
    <row r="1024" spans="1:16" x14ac:dyDescent="0.2">
      <c r="A1024" s="8">
        <v>997</v>
      </c>
      <c r="B1024" s="10"/>
      <c r="C1024" s="10"/>
      <c r="D1024" s="6"/>
      <c r="E1024" s="18" t="str">
        <f t="shared" si="62"/>
        <v/>
      </c>
      <c r="N1024" s="18" t="str">
        <f t="shared" si="63"/>
        <v/>
      </c>
      <c r="O1024" s="18" t="str">
        <f t="shared" si="64"/>
        <v/>
      </c>
      <c r="P1024" s="18" t="str">
        <f t="shared" si="65"/>
        <v/>
      </c>
    </row>
    <row r="1025" spans="1:16" x14ac:dyDescent="0.2">
      <c r="A1025" s="8">
        <v>998</v>
      </c>
      <c r="B1025" s="10"/>
      <c r="C1025" s="10"/>
      <c r="D1025" s="6"/>
      <c r="E1025" s="18" t="str">
        <f t="shared" si="62"/>
        <v/>
      </c>
      <c r="N1025" s="18" t="str">
        <f t="shared" si="63"/>
        <v/>
      </c>
      <c r="O1025" s="18" t="str">
        <f t="shared" si="64"/>
        <v/>
      </c>
      <c r="P1025" s="18" t="str">
        <f t="shared" si="65"/>
        <v/>
      </c>
    </row>
    <row r="1026" spans="1:16" x14ac:dyDescent="0.2">
      <c r="A1026" s="8">
        <v>999</v>
      </c>
      <c r="B1026" s="10"/>
      <c r="C1026" s="10"/>
      <c r="D1026" s="6"/>
      <c r="E1026" s="18" t="str">
        <f t="shared" si="62"/>
        <v/>
      </c>
      <c r="N1026" s="18" t="str">
        <f t="shared" si="63"/>
        <v/>
      </c>
      <c r="O1026" s="18" t="str">
        <f t="shared" si="64"/>
        <v/>
      </c>
      <c r="P1026" s="18" t="str">
        <f t="shared" si="65"/>
        <v/>
      </c>
    </row>
    <row r="1027" spans="1:16" x14ac:dyDescent="0.2">
      <c r="A1027" s="8">
        <v>1000</v>
      </c>
      <c r="B1027" s="10"/>
      <c r="C1027" s="10"/>
      <c r="D1027" s="6"/>
      <c r="E1027" s="18" t="str">
        <f t="shared" si="62"/>
        <v/>
      </c>
      <c r="N1027" s="18" t="str">
        <f t="shared" si="63"/>
        <v/>
      </c>
      <c r="O1027" s="18" t="str">
        <f t="shared" si="64"/>
        <v/>
      </c>
      <c r="P1027" s="18" t="str">
        <f t="shared" si="65"/>
        <v/>
      </c>
    </row>
    <row r="1028" spans="1:16" x14ac:dyDescent="0.2"/>
    <row r="1029" spans="1:16" x14ac:dyDescent="0.2"/>
    <row r="1287" x14ac:dyDescent="0.2"/>
  </sheetData>
  <sheetProtection algorithmName="SHA-512" hashValue="qJpRa9Z9Qwnoo4hB8UB2yX8W0OpUWFaN4v6oweR+17LbQGkV4wDaYNymGLZ8Y2Ki8/thbORa3DAb3Q0OZ3O2Tg==" saltValue="Tt4yybRh7v/+0dik3Ocxug==" spinCount="100000" sheet="1" objects="1" scenarios="1"/>
  <mergeCells count="18">
    <mergeCell ref="A24:D24"/>
    <mergeCell ref="A26:D26"/>
    <mergeCell ref="A3:E3"/>
    <mergeCell ref="A4:E4"/>
    <mergeCell ref="A5:E5"/>
    <mergeCell ref="A15:D15"/>
    <mergeCell ref="A16:D16"/>
    <mergeCell ref="A23:D23"/>
    <mergeCell ref="A6:E6"/>
    <mergeCell ref="A7:E7"/>
    <mergeCell ref="A8:E8"/>
    <mergeCell ref="A9:E9"/>
    <mergeCell ref="A10:E10"/>
    <mergeCell ref="A11:E11"/>
    <mergeCell ref="A12:E12"/>
    <mergeCell ref="A13:E13"/>
    <mergeCell ref="A14:E14"/>
    <mergeCell ref="A1:E1"/>
  </mergeCells>
  <phoneticPr fontId="0" type="noConversion"/>
  <conditionalFormatting sqref="D28:D1027">
    <cfRule type="cellIs" dxfId="5" priority="5" stopIfTrue="1" operator="lessThan">
      <formula>0</formula>
    </cfRule>
  </conditionalFormatting>
  <conditionalFormatting sqref="E28:E1027">
    <cfRule type="expression" dxfId="4" priority="8" stopIfTrue="1">
      <formula>E28="Fel datum!"</formula>
    </cfRule>
    <cfRule type="cellIs" dxfId="3" priority="13" stopIfTrue="1" operator="lessThan">
      <formula>0</formula>
    </cfRule>
  </conditionalFormatting>
  <dataValidations count="6">
    <dataValidation type="date" operator="lessThanOrEqual" allowBlank="1" showInputMessage="1" showErrorMessage="1" errorTitle="Fel inmatning!" error="Datum för beslut får inte vara senare än datum för påbörjad insats." sqref="B227:B1027" xr:uid="{00000000-0002-0000-0200-000000000000}">
      <formula1>C227</formula1>
    </dataValidation>
    <dataValidation type="list" allowBlank="1" showInputMessage="1" showErrorMessage="1" errorTitle="Fel inmatning!" error="Endast K (för kvinna), M (för man) är giltiga inmatningar. Cellen kan också lämnas tom." sqref="D28:D1027" xr:uid="{00000000-0002-0000-0200-000001000000}">
      <formula1>$N$27:$O$27</formula1>
    </dataValidation>
    <dataValidation type="date" allowBlank="1" showInputMessage="1" showErrorMessage="1" errorTitle="Fel inmatning!" error="Datum för beslut ska vara mellan 1 januari och 30 juni 2019." sqref="C25 C2 C17 C22" xr:uid="{00000000-0002-0000-0200-000002000000}">
      <formula1>43466</formula1>
      <formula2>43646</formula2>
    </dataValidation>
    <dataValidation type="date" allowBlank="1" showInputMessage="1" showErrorMessage="1" errorTitle="Fel inmatning!" error="Datum för beslut ska vara mellan 1 januari och 30 juni 2020." sqref="C1028:C1048576" xr:uid="{00000000-0002-0000-0200-000003000000}">
      <formula1>43831</formula1>
      <formula2>44012</formula2>
    </dataValidation>
    <dataValidation type="date" operator="lessThanOrEqual" allowBlank="1" showInputMessage="1" showErrorMessage="1" error="Datum för ansökan får inte vara senare än datum för beslut." sqref="B28:B226" xr:uid="{00000000-0002-0000-0200-000005000000}">
      <formula1>C28</formula1>
    </dataValidation>
    <dataValidation type="date" allowBlank="1" showInputMessage="1" showErrorMessage="1" error="Datum för beslut ska vara mellan 1 januari och 30 juni 2024." sqref="C28:C1027" xr:uid="{FA2E38E0-2A7C-4C21-A52D-1E3CF602A2D2}">
      <formula1>45292</formula1>
      <formula2>45473</formula2>
    </dataValidation>
  </dataValidations>
  <hyperlinks>
    <hyperlink ref="A2" location="Start!A1" tooltip="Klicka här för att komma tillbaka till startmenyn" display="Tillbaka till start" xr:uid="{00000000-0004-0000-0200-000000000000}"/>
  </hyperlinks>
  <pageMargins left="0.25" right="0.25" top="0.75" bottom="0.75" header="0.3" footer="0.3"/>
  <pageSetup paperSize="9" orientation="landscape" r:id="rId1"/>
  <rowBreaks count="1" manualBreakCount="1">
    <brk id="13" max="16383" man="1"/>
  </rowBreaks>
  <colBreaks count="1" manualBreakCount="1">
    <brk id="10" min="13" max="31" man="1"/>
  </colBreaks>
  <drawing r:id="rId2"/>
  <legacy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7"/>
  <sheetViews>
    <sheetView zoomScaleNormal="100" workbookViewId="0">
      <selection sqref="A1:E1"/>
    </sheetView>
  </sheetViews>
  <sheetFormatPr defaultColWidth="9.140625" defaultRowHeight="12.75" zeroHeight="1" x14ac:dyDescent="0.2"/>
  <cols>
    <col min="1" max="1" width="18.140625" style="1" customWidth="1"/>
    <col min="2" max="2" width="14.5703125" style="1" customWidth="1"/>
    <col min="3" max="3" width="15.85546875" style="1" customWidth="1"/>
    <col min="4" max="4" width="16.5703125" style="1" customWidth="1"/>
    <col min="5" max="5" width="17" style="1" customWidth="1"/>
    <col min="6" max="6" width="19.28515625" style="1" customWidth="1"/>
    <col min="7" max="7" width="30.5703125" style="1" customWidth="1"/>
    <col min="8" max="8" width="31.5703125" style="1" customWidth="1"/>
    <col min="9" max="9" width="17.85546875" style="1" customWidth="1"/>
    <col min="10" max="10" width="4.5703125" style="1" customWidth="1"/>
    <col min="11" max="11" width="5.7109375" style="1" customWidth="1"/>
    <col min="12" max="12" width="8.42578125" style="1" hidden="1" customWidth="1"/>
    <col min="13" max="13" width="9.140625" style="1" hidden="1" customWidth="1"/>
    <col min="14" max="14" width="9.42578125" style="1" hidden="1" customWidth="1"/>
    <col min="15" max="15" width="9.5703125" style="1" hidden="1" customWidth="1"/>
    <col min="16" max="17" width="11.85546875" style="1" hidden="1" customWidth="1"/>
    <col min="18" max="18" width="6.42578125" style="1" hidden="1" customWidth="1"/>
    <col min="19" max="19" width="18.140625" style="1" hidden="1" customWidth="1"/>
    <col min="20" max="20" width="9.140625" style="1" customWidth="1"/>
    <col min="21" max="16384" width="9.140625" style="1"/>
  </cols>
  <sheetData>
    <row r="1" spans="1:20" ht="41.25" customHeight="1" thickBot="1" x14ac:dyDescent="0.25">
      <c r="A1" s="143" t="s">
        <v>91</v>
      </c>
      <c r="B1" s="143"/>
      <c r="C1" s="143"/>
      <c r="D1" s="143"/>
      <c r="E1" s="143"/>
    </row>
    <row r="2" spans="1:20" ht="40.5" customHeight="1" thickTop="1" thickBot="1" x14ac:dyDescent="0.25">
      <c r="A2" s="74" t="s">
        <v>0</v>
      </c>
      <c r="B2" s="28"/>
      <c r="N2" s="1">
        <f>COUNT(E27:E126)</f>
        <v>0</v>
      </c>
      <c r="O2" s="1">
        <f>COUNT(#REF!)</f>
        <v>0</v>
      </c>
      <c r="P2" s="1">
        <f>COUNTIF(E27:E126,"&gt;90")</f>
        <v>0</v>
      </c>
      <c r="S2" s="30"/>
      <c r="T2" s="30"/>
    </row>
    <row r="3" spans="1:20" ht="33.75" customHeight="1" thickTop="1" x14ac:dyDescent="0.25">
      <c r="A3" s="133" t="s">
        <v>87</v>
      </c>
      <c r="B3" s="133"/>
      <c r="C3" s="133"/>
      <c r="D3" s="133"/>
      <c r="E3" s="133"/>
      <c r="F3" s="78"/>
      <c r="S3" s="63"/>
      <c r="T3" s="30"/>
    </row>
    <row r="4" spans="1:20" ht="96" customHeight="1" x14ac:dyDescent="0.25">
      <c r="A4" s="181" t="s">
        <v>130</v>
      </c>
      <c r="B4" s="181"/>
      <c r="C4" s="181"/>
      <c r="D4" s="181"/>
      <c r="E4" s="181"/>
      <c r="F4" s="79"/>
      <c r="S4" s="63"/>
      <c r="T4" s="30"/>
    </row>
    <row r="5" spans="1:20" ht="84.75" customHeight="1" x14ac:dyDescent="0.25">
      <c r="A5" s="179" t="s">
        <v>88</v>
      </c>
      <c r="B5" s="179"/>
      <c r="C5" s="179"/>
      <c r="D5" s="179"/>
      <c r="E5" s="179"/>
      <c r="F5" s="80"/>
      <c r="S5" s="63"/>
      <c r="T5" s="30"/>
    </row>
    <row r="6" spans="1:20" ht="27" customHeight="1" x14ac:dyDescent="0.25">
      <c r="A6" s="177" t="s">
        <v>63</v>
      </c>
      <c r="B6" s="177"/>
      <c r="C6" s="177"/>
      <c r="D6" s="177"/>
      <c r="E6" s="177"/>
      <c r="F6" s="81"/>
      <c r="S6" s="63"/>
      <c r="T6" s="30"/>
    </row>
    <row r="7" spans="1:20" ht="45.75" customHeight="1" x14ac:dyDescent="0.25">
      <c r="A7" s="179" t="s">
        <v>89</v>
      </c>
      <c r="B7" s="179"/>
      <c r="C7" s="179"/>
      <c r="D7" s="179"/>
      <c r="E7" s="179"/>
      <c r="F7" s="80"/>
      <c r="S7" s="63"/>
      <c r="T7" s="30"/>
    </row>
    <row r="8" spans="1:20" ht="32.25" customHeight="1" x14ac:dyDescent="0.25">
      <c r="A8" s="177" t="s">
        <v>59</v>
      </c>
      <c r="B8" s="177"/>
      <c r="C8" s="177"/>
      <c r="D8" s="177"/>
      <c r="E8" s="177"/>
      <c r="F8" s="81"/>
      <c r="S8" s="63"/>
      <c r="T8" s="30"/>
    </row>
    <row r="9" spans="1:20" ht="13.5" customHeight="1" x14ac:dyDescent="0.25">
      <c r="A9" s="178" t="s">
        <v>58</v>
      </c>
      <c r="B9" s="178"/>
      <c r="C9" s="178"/>
      <c r="D9" s="178"/>
      <c r="E9" s="178"/>
      <c r="F9" s="82"/>
      <c r="S9" s="63"/>
      <c r="T9" s="30"/>
    </row>
    <row r="10" spans="1:20" ht="54" customHeight="1" x14ac:dyDescent="0.25">
      <c r="A10" s="177" t="s">
        <v>134</v>
      </c>
      <c r="B10" s="177"/>
      <c r="C10" s="177"/>
      <c r="D10" s="177"/>
      <c r="E10" s="177"/>
      <c r="F10" s="81"/>
      <c r="S10" s="63"/>
      <c r="T10" s="30"/>
    </row>
    <row r="11" spans="1:20" ht="32.25" customHeight="1" x14ac:dyDescent="0.25">
      <c r="A11" s="179" t="s">
        <v>118</v>
      </c>
      <c r="B11" s="179"/>
      <c r="C11" s="179"/>
      <c r="D11" s="179"/>
      <c r="E11" s="179"/>
      <c r="F11" s="80"/>
      <c r="S11" s="63"/>
      <c r="T11" s="30"/>
    </row>
    <row r="12" spans="1:20" ht="39.75" customHeight="1" x14ac:dyDescent="0.25">
      <c r="A12" s="177" t="s">
        <v>90</v>
      </c>
      <c r="B12" s="177"/>
      <c r="C12" s="177"/>
      <c r="D12" s="177"/>
      <c r="E12" s="177"/>
      <c r="F12" s="81"/>
      <c r="N12" s="1">
        <f>COUNT(N27:N126)</f>
        <v>0</v>
      </c>
      <c r="O12" s="1">
        <f>COUNT(O27:O126)</f>
        <v>0</v>
      </c>
      <c r="S12" s="30"/>
      <c r="T12" s="30"/>
    </row>
    <row r="13" spans="1:20" ht="54" customHeight="1" x14ac:dyDescent="0.25">
      <c r="A13" s="177" t="s">
        <v>55</v>
      </c>
      <c r="B13" s="177"/>
      <c r="C13" s="177"/>
      <c r="D13" s="177"/>
      <c r="E13" s="177"/>
      <c r="F13" s="81"/>
      <c r="N13" s="1">
        <f>COUNTIF(N27:N126,"&gt;90")</f>
        <v>0</v>
      </c>
      <c r="O13" s="1">
        <f>COUNTIF(O27:O126,"&gt;90")</f>
        <v>0</v>
      </c>
    </row>
    <row r="14" spans="1:20" ht="69.75" customHeight="1" x14ac:dyDescent="0.25">
      <c r="A14" s="177" t="s">
        <v>119</v>
      </c>
      <c r="B14" s="177"/>
      <c r="C14" s="177"/>
      <c r="D14" s="177"/>
      <c r="E14" s="177"/>
      <c r="F14" s="81"/>
    </row>
    <row r="15" spans="1:20" ht="19.5" customHeight="1" x14ac:dyDescent="0.2">
      <c r="F15" s="30"/>
    </row>
    <row r="16" spans="1:20" ht="42" customHeight="1" thickBot="1" x14ac:dyDescent="0.25">
      <c r="A16" s="145" t="str">
        <f>IF(Väntetid!B19="","","Ett medelvärde finns redan beräknat på fliken Väntetid. Du behöver därför inte använda den här beräkningsmallen")</f>
        <v/>
      </c>
      <c r="B16" s="145"/>
      <c r="C16" s="145"/>
      <c r="F16" s="30"/>
    </row>
    <row r="17" spans="1:16" ht="142.5" customHeight="1" x14ac:dyDescent="0.2">
      <c r="A17" s="75" t="s">
        <v>39</v>
      </c>
      <c r="B17" s="64" t="s">
        <v>128</v>
      </c>
      <c r="C17" s="64" t="s">
        <v>129</v>
      </c>
      <c r="F17" s="30"/>
    </row>
    <row r="18" spans="1:16" ht="82.5" customHeight="1" thickBot="1" x14ac:dyDescent="0.25">
      <c r="A18" s="86" t="s">
        <v>5</v>
      </c>
      <c r="B18" s="20" t="str">
        <f>IF(N2&lt;4,"",AVERAGE(E27:E126))</f>
        <v/>
      </c>
      <c r="C18" s="14" t="str">
        <f>IF(N2&lt;4,"",MEDIAN(E27:E126))</f>
        <v/>
      </c>
      <c r="F18" s="30"/>
    </row>
    <row r="19" spans="1:16" ht="33.6" customHeight="1" x14ac:dyDescent="0.2">
      <c r="A19" s="26" t="s">
        <v>8</v>
      </c>
      <c r="B19" s="17" t="str">
        <f>IF(OR(N12&lt;4,O12&lt;4),"",AVERAGE(N27:N126))</f>
        <v/>
      </c>
      <c r="C19" s="17" t="str">
        <f>IF(OR(N12&lt;4,O12&lt;4),"",MEDIAN(N27:N126))</f>
        <v/>
      </c>
      <c r="F19" s="30"/>
    </row>
    <row r="20" spans="1:16" ht="33.6" customHeight="1" x14ac:dyDescent="0.2">
      <c r="A20" s="76" t="s">
        <v>7</v>
      </c>
      <c r="B20" s="77" t="str">
        <f>IF(OR(N12&lt;4,O12&lt;4),"",AVERAGE(O27:O126))</f>
        <v/>
      </c>
      <c r="C20" s="77" t="str">
        <f>IF(OR(N12&lt;4,O12&lt;4),"",MEDIAN(O27:O126))</f>
        <v/>
      </c>
      <c r="F20" s="30"/>
    </row>
    <row r="21" spans="1:16" ht="21" customHeight="1" x14ac:dyDescent="0.2">
      <c r="F21" s="30"/>
    </row>
    <row r="22" spans="1:16" ht="32.25" customHeight="1" x14ac:dyDescent="0.25">
      <c r="A22" s="165" t="s">
        <v>51</v>
      </c>
      <c r="B22" s="165"/>
      <c r="C22" s="165"/>
      <c r="D22" s="165"/>
      <c r="E22" s="165"/>
      <c r="F22" s="83"/>
    </row>
    <row r="23" spans="1:16" ht="21" customHeight="1" x14ac:dyDescent="0.25">
      <c r="A23" s="165" t="s">
        <v>50</v>
      </c>
      <c r="B23" s="165"/>
      <c r="C23" s="165"/>
      <c r="D23" s="165"/>
      <c r="E23" s="165"/>
      <c r="F23" s="83"/>
    </row>
    <row r="24" spans="1:16" ht="21" customHeight="1" x14ac:dyDescent="0.25">
      <c r="A24" s="73"/>
      <c r="F24" s="30"/>
    </row>
    <row r="25" spans="1:16" ht="19.5" customHeight="1" thickBot="1" x14ac:dyDescent="0.3">
      <c r="A25" s="180" t="s">
        <v>6</v>
      </c>
      <c r="B25" s="180"/>
      <c r="C25" s="180"/>
      <c r="D25" s="70"/>
      <c r="E25" s="70"/>
    </row>
    <row r="26" spans="1:16" ht="126" customHeight="1" x14ac:dyDescent="0.2">
      <c r="A26" s="120" t="s">
        <v>103</v>
      </c>
      <c r="B26" s="121" t="s">
        <v>102</v>
      </c>
      <c r="C26" s="21" t="s">
        <v>131</v>
      </c>
      <c r="D26" s="88" t="s">
        <v>100</v>
      </c>
      <c r="E26" s="122" t="s">
        <v>101</v>
      </c>
      <c r="K26" s="15"/>
      <c r="N26" s="16" t="s">
        <v>9</v>
      </c>
      <c r="O26" s="16" t="s">
        <v>10</v>
      </c>
      <c r="P26" s="16" t="s">
        <v>45</v>
      </c>
    </row>
    <row r="27" spans="1:16" x14ac:dyDescent="0.2">
      <c r="A27" s="117">
        <v>1</v>
      </c>
      <c r="B27" s="11"/>
      <c r="C27" s="85"/>
      <c r="D27" s="24"/>
      <c r="E27" s="119" t="str">
        <f t="shared" ref="E27:E58" si="0">IF(OR(B27="",C27=""),"",IF(B27&gt;C27,"Fel datum!",(IF(P27="FEL","Fel datum!",C27-B27))))</f>
        <v/>
      </c>
      <c r="N27" s="18" t="str">
        <f t="shared" ref="N27:N90" si="1">IF(D27="K",E27,"")</f>
        <v/>
      </c>
      <c r="O27" s="18" t="str">
        <f t="shared" ref="O27:O90" si="2">IF(D27="M",E27,"")</f>
        <v/>
      </c>
      <c r="P27" s="18" t="str">
        <f>IF(C27="","",IF(C27&lt;DATE(2022,1,1),"FEL",IF(C27&gt;DATE(2023,6,30),"FEL","")))</f>
        <v/>
      </c>
    </row>
    <row r="28" spans="1:16" x14ac:dyDescent="0.2">
      <c r="A28" s="118">
        <v>2</v>
      </c>
      <c r="B28" s="11"/>
      <c r="C28" s="85"/>
      <c r="D28" s="24"/>
      <c r="E28" s="119" t="str">
        <f t="shared" si="0"/>
        <v/>
      </c>
      <c r="N28" s="18" t="str">
        <f t="shared" si="1"/>
        <v/>
      </c>
      <c r="O28" s="18" t="str">
        <f t="shared" si="2"/>
        <v/>
      </c>
      <c r="P28" s="18" t="str">
        <f>IF(C28="","",IF(C28&lt;DATE(2022,1,1),"FEL",IF(C28&gt;DATE(2023,6,30),"FEL","")))</f>
        <v/>
      </c>
    </row>
    <row r="29" spans="1:16" x14ac:dyDescent="0.2">
      <c r="A29" s="118">
        <v>3</v>
      </c>
      <c r="B29" s="11"/>
      <c r="C29" s="85"/>
      <c r="D29" s="24"/>
      <c r="E29" s="119" t="str">
        <f t="shared" si="0"/>
        <v/>
      </c>
      <c r="N29" s="18" t="str">
        <f t="shared" si="1"/>
        <v/>
      </c>
      <c r="O29" s="18" t="str">
        <f t="shared" si="2"/>
        <v/>
      </c>
      <c r="P29" s="18" t="str">
        <f>IF(C29="","",IF(C29&lt;DATE(2022,1,1),"FEL",IF(C29&gt;DATE(2023,6,30),"FEL","")))</f>
        <v/>
      </c>
    </row>
    <row r="30" spans="1:16" x14ac:dyDescent="0.2">
      <c r="A30" s="118">
        <v>4</v>
      </c>
      <c r="B30" s="11"/>
      <c r="C30" s="85"/>
      <c r="D30" s="24"/>
      <c r="E30" s="119" t="str">
        <f t="shared" si="0"/>
        <v/>
      </c>
      <c r="N30" s="18" t="str">
        <f t="shared" si="1"/>
        <v/>
      </c>
      <c r="O30" s="18" t="str">
        <f t="shared" si="2"/>
        <v/>
      </c>
      <c r="P30" s="18" t="str">
        <f t="shared" ref="P30:P93" si="3">IF(C30="","",IF(C30&lt;DATE(2022,1,1),"FEL",IF(C30&gt;DATE(2023,6,30),"FEL","")))</f>
        <v/>
      </c>
    </row>
    <row r="31" spans="1:16" x14ac:dyDescent="0.2">
      <c r="A31" s="118">
        <v>5</v>
      </c>
      <c r="B31" s="11"/>
      <c r="C31" s="85"/>
      <c r="D31" s="24"/>
      <c r="E31" s="119" t="str">
        <f t="shared" si="0"/>
        <v/>
      </c>
      <c r="N31" s="18" t="str">
        <f t="shared" si="1"/>
        <v/>
      </c>
      <c r="O31" s="18" t="str">
        <f t="shared" si="2"/>
        <v/>
      </c>
      <c r="P31" s="18" t="str">
        <f t="shared" si="3"/>
        <v/>
      </c>
    </row>
    <row r="32" spans="1:16" x14ac:dyDescent="0.2">
      <c r="A32" s="118">
        <v>6</v>
      </c>
      <c r="B32" s="11"/>
      <c r="C32" s="85"/>
      <c r="D32" s="24"/>
      <c r="E32" s="119" t="str">
        <f t="shared" si="0"/>
        <v/>
      </c>
      <c r="N32" s="18" t="str">
        <f t="shared" si="1"/>
        <v/>
      </c>
      <c r="O32" s="18" t="str">
        <f t="shared" si="2"/>
        <v/>
      </c>
      <c r="P32" s="18" t="str">
        <f t="shared" si="3"/>
        <v/>
      </c>
    </row>
    <row r="33" spans="1:16" x14ac:dyDescent="0.2">
      <c r="A33" s="118">
        <v>7</v>
      </c>
      <c r="B33" s="11"/>
      <c r="C33" s="85"/>
      <c r="D33" s="24"/>
      <c r="E33" s="119" t="str">
        <f t="shared" si="0"/>
        <v/>
      </c>
      <c r="N33" s="18" t="str">
        <f t="shared" si="1"/>
        <v/>
      </c>
      <c r="O33" s="18" t="str">
        <f t="shared" si="2"/>
        <v/>
      </c>
      <c r="P33" s="18" t="str">
        <f t="shared" si="3"/>
        <v/>
      </c>
    </row>
    <row r="34" spans="1:16" x14ac:dyDescent="0.2">
      <c r="A34" s="118">
        <v>8</v>
      </c>
      <c r="B34" s="11"/>
      <c r="C34" s="85"/>
      <c r="D34" s="24"/>
      <c r="E34" s="119" t="str">
        <f t="shared" si="0"/>
        <v/>
      </c>
      <c r="N34" s="18" t="str">
        <f t="shared" si="1"/>
        <v/>
      </c>
      <c r="O34" s="18" t="str">
        <f t="shared" si="2"/>
        <v/>
      </c>
      <c r="P34" s="18" t="str">
        <f t="shared" si="3"/>
        <v/>
      </c>
    </row>
    <row r="35" spans="1:16" x14ac:dyDescent="0.2">
      <c r="A35" s="118">
        <v>9</v>
      </c>
      <c r="B35" s="11"/>
      <c r="C35" s="85"/>
      <c r="D35" s="24"/>
      <c r="E35" s="119" t="str">
        <f t="shared" si="0"/>
        <v/>
      </c>
      <c r="N35" s="18" t="str">
        <f t="shared" si="1"/>
        <v/>
      </c>
      <c r="O35" s="18" t="str">
        <f t="shared" si="2"/>
        <v/>
      </c>
      <c r="P35" s="18" t="str">
        <f t="shared" si="3"/>
        <v/>
      </c>
    </row>
    <row r="36" spans="1:16" x14ac:dyDescent="0.2">
      <c r="A36" s="118">
        <v>10</v>
      </c>
      <c r="B36" s="11"/>
      <c r="C36" s="85"/>
      <c r="D36" s="24"/>
      <c r="E36" s="119" t="str">
        <f t="shared" si="0"/>
        <v/>
      </c>
      <c r="N36" s="18" t="str">
        <f t="shared" si="1"/>
        <v/>
      </c>
      <c r="O36" s="18" t="str">
        <f t="shared" si="2"/>
        <v/>
      </c>
      <c r="P36" s="18" t="str">
        <f t="shared" si="3"/>
        <v/>
      </c>
    </row>
    <row r="37" spans="1:16" x14ac:dyDescent="0.2">
      <c r="A37" s="118">
        <v>11</v>
      </c>
      <c r="B37" s="11"/>
      <c r="C37" s="85"/>
      <c r="D37" s="24"/>
      <c r="E37" s="119" t="str">
        <f t="shared" si="0"/>
        <v/>
      </c>
      <c r="N37" s="18" t="str">
        <f t="shared" si="1"/>
        <v/>
      </c>
      <c r="O37" s="18" t="str">
        <f t="shared" si="2"/>
        <v/>
      </c>
      <c r="P37" s="18" t="str">
        <f t="shared" si="3"/>
        <v/>
      </c>
    </row>
    <row r="38" spans="1:16" x14ac:dyDescent="0.2">
      <c r="A38" s="118">
        <v>12</v>
      </c>
      <c r="B38" s="11"/>
      <c r="C38" s="85"/>
      <c r="D38" s="24"/>
      <c r="E38" s="119" t="str">
        <f t="shared" si="0"/>
        <v/>
      </c>
      <c r="N38" s="18" t="str">
        <f t="shared" si="1"/>
        <v/>
      </c>
      <c r="O38" s="18" t="str">
        <f t="shared" si="2"/>
        <v/>
      </c>
      <c r="P38" s="18" t="str">
        <f t="shared" si="3"/>
        <v/>
      </c>
    </row>
    <row r="39" spans="1:16" x14ac:dyDescent="0.2">
      <c r="A39" s="118">
        <v>13</v>
      </c>
      <c r="B39" s="11"/>
      <c r="C39" s="85"/>
      <c r="D39" s="24"/>
      <c r="E39" s="119" t="str">
        <f t="shared" si="0"/>
        <v/>
      </c>
      <c r="N39" s="18" t="str">
        <f t="shared" si="1"/>
        <v/>
      </c>
      <c r="O39" s="18" t="str">
        <f t="shared" si="2"/>
        <v/>
      </c>
      <c r="P39" s="18" t="str">
        <f t="shared" si="3"/>
        <v/>
      </c>
    </row>
    <row r="40" spans="1:16" x14ac:dyDescent="0.2">
      <c r="A40" s="118">
        <v>14</v>
      </c>
      <c r="B40" s="11"/>
      <c r="C40" s="85"/>
      <c r="D40" s="24"/>
      <c r="E40" s="119" t="str">
        <f t="shared" si="0"/>
        <v/>
      </c>
      <c r="N40" s="18" t="str">
        <f t="shared" si="1"/>
        <v/>
      </c>
      <c r="O40" s="18" t="str">
        <f t="shared" si="2"/>
        <v/>
      </c>
      <c r="P40" s="18" t="str">
        <f t="shared" si="3"/>
        <v/>
      </c>
    </row>
    <row r="41" spans="1:16" x14ac:dyDescent="0.2">
      <c r="A41" s="118">
        <v>15</v>
      </c>
      <c r="B41" s="11"/>
      <c r="C41" s="85"/>
      <c r="D41" s="24"/>
      <c r="E41" s="119" t="str">
        <f t="shared" si="0"/>
        <v/>
      </c>
      <c r="N41" s="18" t="str">
        <f t="shared" si="1"/>
        <v/>
      </c>
      <c r="O41" s="18" t="str">
        <f t="shared" si="2"/>
        <v/>
      </c>
      <c r="P41" s="18" t="str">
        <f t="shared" si="3"/>
        <v/>
      </c>
    </row>
    <row r="42" spans="1:16" x14ac:dyDescent="0.2">
      <c r="A42" s="118">
        <v>16</v>
      </c>
      <c r="B42" s="85"/>
      <c r="C42" s="10"/>
      <c r="D42" s="25"/>
      <c r="E42" s="119" t="str">
        <f t="shared" si="0"/>
        <v/>
      </c>
      <c r="N42" s="18" t="str">
        <f t="shared" si="1"/>
        <v/>
      </c>
      <c r="O42" s="18" t="str">
        <f t="shared" si="2"/>
        <v/>
      </c>
      <c r="P42" s="18" t="str">
        <f t="shared" si="3"/>
        <v/>
      </c>
    </row>
    <row r="43" spans="1:16" x14ac:dyDescent="0.2">
      <c r="A43" s="118">
        <v>17</v>
      </c>
      <c r="B43" s="85"/>
      <c r="C43" s="10"/>
      <c r="D43" s="25"/>
      <c r="E43" s="119" t="str">
        <f t="shared" si="0"/>
        <v/>
      </c>
      <c r="N43" s="18" t="str">
        <f t="shared" si="1"/>
        <v/>
      </c>
      <c r="O43" s="18" t="str">
        <f t="shared" si="2"/>
        <v/>
      </c>
      <c r="P43" s="18" t="str">
        <f t="shared" si="3"/>
        <v/>
      </c>
    </row>
    <row r="44" spans="1:16" x14ac:dyDescent="0.2">
      <c r="A44" s="118">
        <v>18</v>
      </c>
      <c r="B44" s="85"/>
      <c r="C44" s="10"/>
      <c r="D44" s="25"/>
      <c r="E44" s="119" t="str">
        <f t="shared" si="0"/>
        <v/>
      </c>
      <c r="N44" s="18" t="str">
        <f t="shared" si="1"/>
        <v/>
      </c>
      <c r="O44" s="18" t="str">
        <f t="shared" si="2"/>
        <v/>
      </c>
      <c r="P44" s="18" t="str">
        <f t="shared" si="3"/>
        <v/>
      </c>
    </row>
    <row r="45" spans="1:16" x14ac:dyDescent="0.2">
      <c r="A45" s="118">
        <v>19</v>
      </c>
      <c r="B45" s="85"/>
      <c r="C45" s="10"/>
      <c r="D45" s="25"/>
      <c r="E45" s="119" t="str">
        <f t="shared" si="0"/>
        <v/>
      </c>
      <c r="N45" s="18" t="str">
        <f t="shared" si="1"/>
        <v/>
      </c>
      <c r="O45" s="18" t="str">
        <f t="shared" si="2"/>
        <v/>
      </c>
      <c r="P45" s="18" t="str">
        <f t="shared" si="3"/>
        <v/>
      </c>
    </row>
    <row r="46" spans="1:16" x14ac:dyDescent="0.2">
      <c r="A46" s="118">
        <v>20</v>
      </c>
      <c r="B46" s="85"/>
      <c r="C46" s="10"/>
      <c r="D46" s="25"/>
      <c r="E46" s="119" t="str">
        <f t="shared" si="0"/>
        <v/>
      </c>
      <c r="N46" s="18" t="str">
        <f t="shared" si="1"/>
        <v/>
      </c>
      <c r="O46" s="18" t="str">
        <f t="shared" si="2"/>
        <v/>
      </c>
      <c r="P46" s="18" t="str">
        <f t="shared" si="3"/>
        <v/>
      </c>
    </row>
    <row r="47" spans="1:16" x14ac:dyDescent="0.2">
      <c r="A47" s="118">
        <v>21</v>
      </c>
      <c r="B47" s="85"/>
      <c r="C47" s="10"/>
      <c r="D47" s="25"/>
      <c r="E47" s="119" t="str">
        <f t="shared" si="0"/>
        <v/>
      </c>
      <c r="N47" s="18" t="str">
        <f t="shared" si="1"/>
        <v/>
      </c>
      <c r="O47" s="18" t="str">
        <f t="shared" si="2"/>
        <v/>
      </c>
      <c r="P47" s="18" t="str">
        <f t="shared" si="3"/>
        <v/>
      </c>
    </row>
    <row r="48" spans="1:16" x14ac:dyDescent="0.2">
      <c r="A48" s="118">
        <v>22</v>
      </c>
      <c r="B48" s="85"/>
      <c r="C48" s="10"/>
      <c r="D48" s="25"/>
      <c r="E48" s="119" t="str">
        <f t="shared" si="0"/>
        <v/>
      </c>
      <c r="N48" s="18" t="str">
        <f t="shared" si="1"/>
        <v/>
      </c>
      <c r="O48" s="18" t="str">
        <f t="shared" si="2"/>
        <v/>
      </c>
      <c r="P48" s="18" t="str">
        <f t="shared" si="3"/>
        <v/>
      </c>
    </row>
    <row r="49" spans="1:16" x14ac:dyDescent="0.2">
      <c r="A49" s="118">
        <v>23</v>
      </c>
      <c r="B49" s="85"/>
      <c r="C49" s="10"/>
      <c r="D49" s="25"/>
      <c r="E49" s="119" t="str">
        <f t="shared" si="0"/>
        <v/>
      </c>
      <c r="N49" s="18" t="str">
        <f t="shared" si="1"/>
        <v/>
      </c>
      <c r="O49" s="18" t="str">
        <f t="shared" si="2"/>
        <v/>
      </c>
      <c r="P49" s="18" t="str">
        <f t="shared" si="3"/>
        <v/>
      </c>
    </row>
    <row r="50" spans="1:16" x14ac:dyDescent="0.2">
      <c r="A50" s="118">
        <v>24</v>
      </c>
      <c r="B50" s="85"/>
      <c r="C50" s="10"/>
      <c r="D50" s="25"/>
      <c r="E50" s="119" t="str">
        <f t="shared" si="0"/>
        <v/>
      </c>
      <c r="N50" s="18" t="str">
        <f t="shared" si="1"/>
        <v/>
      </c>
      <c r="O50" s="18" t="str">
        <f t="shared" si="2"/>
        <v/>
      </c>
      <c r="P50" s="18" t="str">
        <f t="shared" si="3"/>
        <v/>
      </c>
    </row>
    <row r="51" spans="1:16" x14ac:dyDescent="0.2">
      <c r="A51" s="118">
        <v>25</v>
      </c>
      <c r="B51" s="85"/>
      <c r="C51" s="10"/>
      <c r="D51" s="25"/>
      <c r="E51" s="119" t="str">
        <f t="shared" si="0"/>
        <v/>
      </c>
      <c r="N51" s="18" t="str">
        <f t="shared" si="1"/>
        <v/>
      </c>
      <c r="O51" s="18" t="str">
        <f t="shared" si="2"/>
        <v/>
      </c>
      <c r="P51" s="18" t="str">
        <f t="shared" si="3"/>
        <v/>
      </c>
    </row>
    <row r="52" spans="1:16" x14ac:dyDescent="0.2">
      <c r="A52" s="118">
        <v>26</v>
      </c>
      <c r="B52" s="85"/>
      <c r="C52" s="10"/>
      <c r="D52" s="25"/>
      <c r="E52" s="119" t="str">
        <f t="shared" si="0"/>
        <v/>
      </c>
      <c r="N52" s="18" t="str">
        <f t="shared" si="1"/>
        <v/>
      </c>
      <c r="O52" s="18" t="str">
        <f t="shared" si="2"/>
        <v/>
      </c>
      <c r="P52" s="18" t="str">
        <f t="shared" si="3"/>
        <v/>
      </c>
    </row>
    <row r="53" spans="1:16" x14ac:dyDescent="0.2">
      <c r="A53" s="118">
        <v>27</v>
      </c>
      <c r="B53" s="85"/>
      <c r="C53" s="10"/>
      <c r="D53" s="25"/>
      <c r="E53" s="119" t="str">
        <f t="shared" si="0"/>
        <v/>
      </c>
      <c r="N53" s="18" t="str">
        <f t="shared" si="1"/>
        <v/>
      </c>
      <c r="O53" s="18" t="str">
        <f t="shared" si="2"/>
        <v/>
      </c>
      <c r="P53" s="18" t="str">
        <f t="shared" si="3"/>
        <v/>
      </c>
    </row>
    <row r="54" spans="1:16" x14ac:dyDescent="0.2">
      <c r="A54" s="118">
        <v>28</v>
      </c>
      <c r="B54" s="85"/>
      <c r="C54" s="10"/>
      <c r="D54" s="25"/>
      <c r="E54" s="119" t="str">
        <f t="shared" si="0"/>
        <v/>
      </c>
      <c r="N54" s="18" t="str">
        <f t="shared" si="1"/>
        <v/>
      </c>
      <c r="O54" s="18" t="str">
        <f t="shared" si="2"/>
        <v/>
      </c>
      <c r="P54" s="18" t="str">
        <f t="shared" si="3"/>
        <v/>
      </c>
    </row>
    <row r="55" spans="1:16" x14ac:dyDescent="0.2">
      <c r="A55" s="118">
        <v>29</v>
      </c>
      <c r="B55" s="85"/>
      <c r="C55" s="10"/>
      <c r="D55" s="25"/>
      <c r="E55" s="119" t="str">
        <f t="shared" si="0"/>
        <v/>
      </c>
      <c r="N55" s="18" t="str">
        <f t="shared" si="1"/>
        <v/>
      </c>
      <c r="O55" s="18" t="str">
        <f t="shared" si="2"/>
        <v/>
      </c>
      <c r="P55" s="18" t="str">
        <f t="shared" si="3"/>
        <v/>
      </c>
    </row>
    <row r="56" spans="1:16" x14ac:dyDescent="0.2">
      <c r="A56" s="118">
        <v>30</v>
      </c>
      <c r="B56" s="85"/>
      <c r="C56" s="10"/>
      <c r="D56" s="25"/>
      <c r="E56" s="119" t="str">
        <f t="shared" si="0"/>
        <v/>
      </c>
      <c r="N56" s="18" t="str">
        <f t="shared" si="1"/>
        <v/>
      </c>
      <c r="O56" s="18" t="str">
        <f t="shared" si="2"/>
        <v/>
      </c>
      <c r="P56" s="18" t="str">
        <f t="shared" si="3"/>
        <v/>
      </c>
    </row>
    <row r="57" spans="1:16" x14ac:dyDescent="0.2">
      <c r="A57" s="118">
        <v>31</v>
      </c>
      <c r="B57" s="85"/>
      <c r="C57" s="10"/>
      <c r="D57" s="25"/>
      <c r="E57" s="119" t="str">
        <f t="shared" si="0"/>
        <v/>
      </c>
      <c r="N57" s="18" t="str">
        <f t="shared" si="1"/>
        <v/>
      </c>
      <c r="O57" s="18" t="str">
        <f t="shared" si="2"/>
        <v/>
      </c>
      <c r="P57" s="18" t="str">
        <f t="shared" si="3"/>
        <v/>
      </c>
    </row>
    <row r="58" spans="1:16" x14ac:dyDescent="0.2">
      <c r="A58" s="118">
        <v>32</v>
      </c>
      <c r="B58" s="85"/>
      <c r="C58" s="10"/>
      <c r="D58" s="25"/>
      <c r="E58" s="119" t="str">
        <f t="shared" si="0"/>
        <v/>
      </c>
      <c r="N58" s="18" t="str">
        <f t="shared" si="1"/>
        <v/>
      </c>
      <c r="O58" s="18" t="str">
        <f t="shared" si="2"/>
        <v/>
      </c>
      <c r="P58" s="18" t="str">
        <f t="shared" si="3"/>
        <v/>
      </c>
    </row>
    <row r="59" spans="1:16" x14ac:dyDescent="0.2">
      <c r="A59" s="118">
        <v>33</v>
      </c>
      <c r="B59" s="85"/>
      <c r="C59" s="10"/>
      <c r="D59" s="25"/>
      <c r="E59" s="119" t="str">
        <f t="shared" ref="E59:E90" si="4">IF(OR(B59="",C59=""),"",IF(B59&gt;C59,"Fel datum!",(IF(P59="FEL","Fel datum!",C59-B59))))</f>
        <v/>
      </c>
      <c r="N59" s="18" t="str">
        <f t="shared" si="1"/>
        <v/>
      </c>
      <c r="O59" s="18" t="str">
        <f t="shared" si="2"/>
        <v/>
      </c>
      <c r="P59" s="18" t="str">
        <f t="shared" si="3"/>
        <v/>
      </c>
    </row>
    <row r="60" spans="1:16" x14ac:dyDescent="0.2">
      <c r="A60" s="118">
        <v>34</v>
      </c>
      <c r="B60" s="85"/>
      <c r="C60" s="10"/>
      <c r="D60" s="25"/>
      <c r="E60" s="119" t="str">
        <f t="shared" si="4"/>
        <v/>
      </c>
      <c r="N60" s="18" t="str">
        <f t="shared" si="1"/>
        <v/>
      </c>
      <c r="O60" s="18" t="str">
        <f t="shared" si="2"/>
        <v/>
      </c>
      <c r="P60" s="18" t="str">
        <f t="shared" si="3"/>
        <v/>
      </c>
    </row>
    <row r="61" spans="1:16" x14ac:dyDescent="0.2">
      <c r="A61" s="118">
        <v>35</v>
      </c>
      <c r="B61" s="85"/>
      <c r="C61" s="10"/>
      <c r="D61" s="25"/>
      <c r="E61" s="119" t="str">
        <f t="shared" si="4"/>
        <v/>
      </c>
      <c r="N61" s="18" t="str">
        <f t="shared" si="1"/>
        <v/>
      </c>
      <c r="O61" s="18" t="str">
        <f t="shared" si="2"/>
        <v/>
      </c>
      <c r="P61" s="18" t="str">
        <f t="shared" si="3"/>
        <v/>
      </c>
    </row>
    <row r="62" spans="1:16" x14ac:dyDescent="0.2">
      <c r="A62" s="118">
        <v>36</v>
      </c>
      <c r="B62" s="85"/>
      <c r="C62" s="10"/>
      <c r="D62" s="25"/>
      <c r="E62" s="119" t="str">
        <f t="shared" si="4"/>
        <v/>
      </c>
      <c r="N62" s="18" t="str">
        <f t="shared" si="1"/>
        <v/>
      </c>
      <c r="O62" s="18" t="str">
        <f t="shared" si="2"/>
        <v/>
      </c>
      <c r="P62" s="18" t="str">
        <f t="shared" si="3"/>
        <v/>
      </c>
    </row>
    <row r="63" spans="1:16" x14ac:dyDescent="0.2">
      <c r="A63" s="118">
        <v>37</v>
      </c>
      <c r="B63" s="85"/>
      <c r="C63" s="10"/>
      <c r="D63" s="25"/>
      <c r="E63" s="119" t="str">
        <f t="shared" si="4"/>
        <v/>
      </c>
      <c r="N63" s="18" t="str">
        <f t="shared" si="1"/>
        <v/>
      </c>
      <c r="O63" s="18" t="str">
        <f t="shared" si="2"/>
        <v/>
      </c>
      <c r="P63" s="18" t="str">
        <f t="shared" si="3"/>
        <v/>
      </c>
    </row>
    <row r="64" spans="1:16" x14ac:dyDescent="0.2">
      <c r="A64" s="118">
        <v>38</v>
      </c>
      <c r="B64" s="85"/>
      <c r="C64" s="10"/>
      <c r="D64" s="25"/>
      <c r="E64" s="119" t="str">
        <f t="shared" si="4"/>
        <v/>
      </c>
      <c r="N64" s="18" t="str">
        <f t="shared" si="1"/>
        <v/>
      </c>
      <c r="O64" s="18" t="str">
        <f t="shared" si="2"/>
        <v/>
      </c>
      <c r="P64" s="18" t="str">
        <f t="shared" si="3"/>
        <v/>
      </c>
    </row>
    <row r="65" spans="1:16" x14ac:dyDescent="0.2">
      <c r="A65" s="118">
        <v>39</v>
      </c>
      <c r="B65" s="85"/>
      <c r="C65" s="10"/>
      <c r="D65" s="25"/>
      <c r="E65" s="119" t="str">
        <f t="shared" si="4"/>
        <v/>
      </c>
      <c r="N65" s="18" t="str">
        <f t="shared" si="1"/>
        <v/>
      </c>
      <c r="O65" s="18" t="str">
        <f t="shared" si="2"/>
        <v/>
      </c>
      <c r="P65" s="18" t="str">
        <f t="shared" si="3"/>
        <v/>
      </c>
    </row>
    <row r="66" spans="1:16" x14ac:dyDescent="0.2">
      <c r="A66" s="118">
        <v>40</v>
      </c>
      <c r="B66" s="85"/>
      <c r="C66" s="10"/>
      <c r="D66" s="25"/>
      <c r="E66" s="119" t="str">
        <f t="shared" si="4"/>
        <v/>
      </c>
      <c r="N66" s="18" t="str">
        <f t="shared" si="1"/>
        <v/>
      </c>
      <c r="O66" s="18" t="str">
        <f t="shared" si="2"/>
        <v/>
      </c>
      <c r="P66" s="18" t="str">
        <f t="shared" si="3"/>
        <v/>
      </c>
    </row>
    <row r="67" spans="1:16" x14ac:dyDescent="0.2">
      <c r="A67" s="118">
        <v>41</v>
      </c>
      <c r="B67" s="85"/>
      <c r="C67" s="10"/>
      <c r="D67" s="25"/>
      <c r="E67" s="119" t="str">
        <f t="shared" si="4"/>
        <v/>
      </c>
      <c r="N67" s="18" t="str">
        <f t="shared" si="1"/>
        <v/>
      </c>
      <c r="O67" s="18" t="str">
        <f t="shared" si="2"/>
        <v/>
      </c>
      <c r="P67" s="18" t="str">
        <f t="shared" si="3"/>
        <v/>
      </c>
    </row>
    <row r="68" spans="1:16" x14ac:dyDescent="0.2">
      <c r="A68" s="118">
        <v>42</v>
      </c>
      <c r="B68" s="85"/>
      <c r="C68" s="10"/>
      <c r="D68" s="25"/>
      <c r="E68" s="119" t="str">
        <f t="shared" si="4"/>
        <v/>
      </c>
      <c r="N68" s="18" t="str">
        <f t="shared" si="1"/>
        <v/>
      </c>
      <c r="O68" s="18" t="str">
        <f t="shared" si="2"/>
        <v/>
      </c>
      <c r="P68" s="18" t="str">
        <f t="shared" si="3"/>
        <v/>
      </c>
    </row>
    <row r="69" spans="1:16" x14ac:dyDescent="0.2">
      <c r="A69" s="118">
        <v>43</v>
      </c>
      <c r="B69" s="85"/>
      <c r="C69" s="10"/>
      <c r="D69" s="25"/>
      <c r="E69" s="119" t="str">
        <f t="shared" si="4"/>
        <v/>
      </c>
      <c r="N69" s="18" t="str">
        <f t="shared" si="1"/>
        <v/>
      </c>
      <c r="O69" s="18" t="str">
        <f t="shared" si="2"/>
        <v/>
      </c>
      <c r="P69" s="18" t="str">
        <f t="shared" si="3"/>
        <v/>
      </c>
    </row>
    <row r="70" spans="1:16" x14ac:dyDescent="0.2">
      <c r="A70" s="118">
        <v>44</v>
      </c>
      <c r="B70" s="85"/>
      <c r="C70" s="10"/>
      <c r="D70" s="25"/>
      <c r="E70" s="119" t="str">
        <f t="shared" si="4"/>
        <v/>
      </c>
      <c r="N70" s="18" t="str">
        <f t="shared" si="1"/>
        <v/>
      </c>
      <c r="O70" s="18" t="str">
        <f t="shared" si="2"/>
        <v/>
      </c>
      <c r="P70" s="18" t="str">
        <f t="shared" si="3"/>
        <v/>
      </c>
    </row>
    <row r="71" spans="1:16" x14ac:dyDescent="0.2">
      <c r="A71" s="118">
        <v>45</v>
      </c>
      <c r="B71" s="85"/>
      <c r="C71" s="10"/>
      <c r="D71" s="25"/>
      <c r="E71" s="119" t="str">
        <f t="shared" si="4"/>
        <v/>
      </c>
      <c r="N71" s="18" t="str">
        <f t="shared" si="1"/>
        <v/>
      </c>
      <c r="O71" s="18" t="str">
        <f t="shared" si="2"/>
        <v/>
      </c>
      <c r="P71" s="18" t="str">
        <f t="shared" si="3"/>
        <v/>
      </c>
    </row>
    <row r="72" spans="1:16" x14ac:dyDescent="0.2">
      <c r="A72" s="118">
        <v>46</v>
      </c>
      <c r="B72" s="85"/>
      <c r="C72" s="10"/>
      <c r="D72" s="25"/>
      <c r="E72" s="119" t="str">
        <f t="shared" si="4"/>
        <v/>
      </c>
      <c r="N72" s="18" t="str">
        <f t="shared" si="1"/>
        <v/>
      </c>
      <c r="O72" s="18" t="str">
        <f t="shared" si="2"/>
        <v/>
      </c>
      <c r="P72" s="18" t="str">
        <f t="shared" si="3"/>
        <v/>
      </c>
    </row>
    <row r="73" spans="1:16" x14ac:dyDescent="0.2">
      <c r="A73" s="118">
        <v>47</v>
      </c>
      <c r="B73" s="85"/>
      <c r="C73" s="10"/>
      <c r="D73" s="25"/>
      <c r="E73" s="119" t="str">
        <f t="shared" si="4"/>
        <v/>
      </c>
      <c r="N73" s="18" t="str">
        <f t="shared" si="1"/>
        <v/>
      </c>
      <c r="O73" s="18" t="str">
        <f t="shared" si="2"/>
        <v/>
      </c>
      <c r="P73" s="18" t="str">
        <f t="shared" si="3"/>
        <v/>
      </c>
    </row>
    <row r="74" spans="1:16" x14ac:dyDescent="0.2">
      <c r="A74" s="118">
        <v>48</v>
      </c>
      <c r="B74" s="85"/>
      <c r="C74" s="10"/>
      <c r="D74" s="25"/>
      <c r="E74" s="119" t="str">
        <f t="shared" si="4"/>
        <v/>
      </c>
      <c r="N74" s="18" t="str">
        <f t="shared" si="1"/>
        <v/>
      </c>
      <c r="O74" s="18" t="str">
        <f t="shared" si="2"/>
        <v/>
      </c>
      <c r="P74" s="18" t="str">
        <f t="shared" si="3"/>
        <v/>
      </c>
    </row>
    <row r="75" spans="1:16" x14ac:dyDescent="0.2">
      <c r="A75" s="118">
        <v>49</v>
      </c>
      <c r="B75" s="85"/>
      <c r="C75" s="10"/>
      <c r="D75" s="25"/>
      <c r="E75" s="119" t="str">
        <f t="shared" si="4"/>
        <v/>
      </c>
      <c r="N75" s="18" t="str">
        <f t="shared" si="1"/>
        <v/>
      </c>
      <c r="O75" s="18" t="str">
        <f t="shared" si="2"/>
        <v/>
      </c>
      <c r="P75" s="18" t="str">
        <f t="shared" si="3"/>
        <v/>
      </c>
    </row>
    <row r="76" spans="1:16" x14ac:dyDescent="0.2">
      <c r="A76" s="118">
        <v>50</v>
      </c>
      <c r="B76" s="85"/>
      <c r="C76" s="10"/>
      <c r="D76" s="25"/>
      <c r="E76" s="119" t="str">
        <f t="shared" si="4"/>
        <v/>
      </c>
      <c r="N76" s="18" t="str">
        <f t="shared" si="1"/>
        <v/>
      </c>
      <c r="O76" s="18" t="str">
        <f t="shared" si="2"/>
        <v/>
      </c>
      <c r="P76" s="18" t="str">
        <f t="shared" si="3"/>
        <v/>
      </c>
    </row>
    <row r="77" spans="1:16" x14ac:dyDescent="0.2">
      <c r="A77" s="118">
        <v>51</v>
      </c>
      <c r="B77" s="85"/>
      <c r="C77" s="10"/>
      <c r="D77" s="25"/>
      <c r="E77" s="119" t="str">
        <f t="shared" si="4"/>
        <v/>
      </c>
      <c r="N77" s="18" t="str">
        <f t="shared" si="1"/>
        <v/>
      </c>
      <c r="O77" s="18" t="str">
        <f t="shared" si="2"/>
        <v/>
      </c>
      <c r="P77" s="18" t="str">
        <f t="shared" si="3"/>
        <v/>
      </c>
    </row>
    <row r="78" spans="1:16" x14ac:dyDescent="0.2">
      <c r="A78" s="118">
        <v>52</v>
      </c>
      <c r="B78" s="85"/>
      <c r="C78" s="10"/>
      <c r="D78" s="25"/>
      <c r="E78" s="119" t="str">
        <f t="shared" si="4"/>
        <v/>
      </c>
      <c r="N78" s="18" t="str">
        <f t="shared" si="1"/>
        <v/>
      </c>
      <c r="O78" s="18" t="str">
        <f t="shared" si="2"/>
        <v/>
      </c>
      <c r="P78" s="18" t="str">
        <f t="shared" si="3"/>
        <v/>
      </c>
    </row>
    <row r="79" spans="1:16" x14ac:dyDescent="0.2">
      <c r="A79" s="118">
        <v>53</v>
      </c>
      <c r="B79" s="85"/>
      <c r="C79" s="10"/>
      <c r="D79" s="25"/>
      <c r="E79" s="119" t="str">
        <f t="shared" si="4"/>
        <v/>
      </c>
      <c r="N79" s="18" t="str">
        <f t="shared" si="1"/>
        <v/>
      </c>
      <c r="O79" s="18" t="str">
        <f t="shared" si="2"/>
        <v/>
      </c>
      <c r="P79" s="18" t="str">
        <f t="shared" si="3"/>
        <v/>
      </c>
    </row>
    <row r="80" spans="1:16" x14ac:dyDescent="0.2">
      <c r="A80" s="118">
        <v>54</v>
      </c>
      <c r="B80" s="85"/>
      <c r="C80" s="10"/>
      <c r="D80" s="25"/>
      <c r="E80" s="119" t="str">
        <f t="shared" si="4"/>
        <v/>
      </c>
      <c r="N80" s="18" t="str">
        <f t="shared" si="1"/>
        <v/>
      </c>
      <c r="O80" s="18" t="str">
        <f t="shared" si="2"/>
        <v/>
      </c>
      <c r="P80" s="18" t="str">
        <f t="shared" si="3"/>
        <v/>
      </c>
    </row>
    <row r="81" spans="1:16" x14ac:dyDescent="0.2">
      <c r="A81" s="118">
        <v>55</v>
      </c>
      <c r="B81" s="85"/>
      <c r="C81" s="10"/>
      <c r="D81" s="25"/>
      <c r="E81" s="119" t="str">
        <f t="shared" si="4"/>
        <v/>
      </c>
      <c r="N81" s="18" t="str">
        <f t="shared" si="1"/>
        <v/>
      </c>
      <c r="O81" s="18" t="str">
        <f t="shared" si="2"/>
        <v/>
      </c>
      <c r="P81" s="18" t="str">
        <f t="shared" si="3"/>
        <v/>
      </c>
    </row>
    <row r="82" spans="1:16" x14ac:dyDescent="0.2">
      <c r="A82" s="118">
        <v>56</v>
      </c>
      <c r="B82" s="85"/>
      <c r="C82" s="10"/>
      <c r="D82" s="25"/>
      <c r="E82" s="119" t="str">
        <f t="shared" si="4"/>
        <v/>
      </c>
      <c r="N82" s="18" t="str">
        <f t="shared" si="1"/>
        <v/>
      </c>
      <c r="O82" s="18" t="str">
        <f t="shared" si="2"/>
        <v/>
      </c>
      <c r="P82" s="18" t="str">
        <f t="shared" si="3"/>
        <v/>
      </c>
    </row>
    <row r="83" spans="1:16" x14ac:dyDescent="0.2">
      <c r="A83" s="118">
        <v>57</v>
      </c>
      <c r="B83" s="85"/>
      <c r="C83" s="10"/>
      <c r="D83" s="25"/>
      <c r="E83" s="119" t="str">
        <f t="shared" si="4"/>
        <v/>
      </c>
      <c r="N83" s="18" t="str">
        <f t="shared" si="1"/>
        <v/>
      </c>
      <c r="O83" s="18" t="str">
        <f t="shared" si="2"/>
        <v/>
      </c>
      <c r="P83" s="18" t="str">
        <f t="shared" si="3"/>
        <v/>
      </c>
    </row>
    <row r="84" spans="1:16" x14ac:dyDescent="0.2">
      <c r="A84" s="118">
        <v>58</v>
      </c>
      <c r="B84" s="85"/>
      <c r="C84" s="10"/>
      <c r="D84" s="25"/>
      <c r="E84" s="119" t="str">
        <f t="shared" si="4"/>
        <v/>
      </c>
      <c r="N84" s="18" t="str">
        <f t="shared" si="1"/>
        <v/>
      </c>
      <c r="O84" s="18" t="str">
        <f t="shared" si="2"/>
        <v/>
      </c>
      <c r="P84" s="18" t="str">
        <f t="shared" si="3"/>
        <v/>
      </c>
    </row>
    <row r="85" spans="1:16" x14ac:dyDescent="0.2">
      <c r="A85" s="118">
        <v>59</v>
      </c>
      <c r="B85" s="85"/>
      <c r="C85" s="10"/>
      <c r="D85" s="25"/>
      <c r="E85" s="119" t="str">
        <f t="shared" si="4"/>
        <v/>
      </c>
      <c r="N85" s="18" t="str">
        <f t="shared" si="1"/>
        <v/>
      </c>
      <c r="O85" s="18" t="str">
        <f t="shared" si="2"/>
        <v/>
      </c>
      <c r="P85" s="18" t="str">
        <f t="shared" si="3"/>
        <v/>
      </c>
    </row>
    <row r="86" spans="1:16" x14ac:dyDescent="0.2">
      <c r="A86" s="118">
        <v>60</v>
      </c>
      <c r="B86" s="85"/>
      <c r="C86" s="10"/>
      <c r="D86" s="25"/>
      <c r="E86" s="119" t="str">
        <f t="shared" si="4"/>
        <v/>
      </c>
      <c r="N86" s="18" t="str">
        <f t="shared" si="1"/>
        <v/>
      </c>
      <c r="O86" s="18" t="str">
        <f t="shared" si="2"/>
        <v/>
      </c>
      <c r="P86" s="18" t="str">
        <f t="shared" si="3"/>
        <v/>
      </c>
    </row>
    <row r="87" spans="1:16" x14ac:dyDescent="0.2">
      <c r="A87" s="118">
        <v>61</v>
      </c>
      <c r="B87" s="85"/>
      <c r="C87" s="10"/>
      <c r="D87" s="25"/>
      <c r="E87" s="119" t="str">
        <f t="shared" si="4"/>
        <v/>
      </c>
      <c r="N87" s="18" t="str">
        <f t="shared" si="1"/>
        <v/>
      </c>
      <c r="O87" s="18" t="str">
        <f t="shared" si="2"/>
        <v/>
      </c>
      <c r="P87" s="18" t="str">
        <f t="shared" si="3"/>
        <v/>
      </c>
    </row>
    <row r="88" spans="1:16" x14ac:dyDescent="0.2">
      <c r="A88" s="118">
        <v>62</v>
      </c>
      <c r="B88" s="85"/>
      <c r="C88" s="10"/>
      <c r="D88" s="25"/>
      <c r="E88" s="119" t="str">
        <f t="shared" si="4"/>
        <v/>
      </c>
      <c r="N88" s="18" t="str">
        <f t="shared" si="1"/>
        <v/>
      </c>
      <c r="O88" s="18" t="str">
        <f t="shared" si="2"/>
        <v/>
      </c>
      <c r="P88" s="18" t="str">
        <f t="shared" si="3"/>
        <v/>
      </c>
    </row>
    <row r="89" spans="1:16" x14ac:dyDescent="0.2">
      <c r="A89" s="118">
        <v>63</v>
      </c>
      <c r="B89" s="85"/>
      <c r="C89" s="10"/>
      <c r="D89" s="25"/>
      <c r="E89" s="119" t="str">
        <f t="shared" si="4"/>
        <v/>
      </c>
      <c r="N89" s="18" t="str">
        <f t="shared" si="1"/>
        <v/>
      </c>
      <c r="O89" s="18" t="str">
        <f t="shared" si="2"/>
        <v/>
      </c>
      <c r="P89" s="18" t="str">
        <f t="shared" si="3"/>
        <v/>
      </c>
    </row>
    <row r="90" spans="1:16" x14ac:dyDescent="0.2">
      <c r="A90" s="118">
        <v>64</v>
      </c>
      <c r="B90" s="85"/>
      <c r="C90" s="10"/>
      <c r="D90" s="25"/>
      <c r="E90" s="119" t="str">
        <f t="shared" si="4"/>
        <v/>
      </c>
      <c r="N90" s="18" t="str">
        <f t="shared" si="1"/>
        <v/>
      </c>
      <c r="O90" s="18" t="str">
        <f t="shared" si="2"/>
        <v/>
      </c>
      <c r="P90" s="18" t="str">
        <f t="shared" si="3"/>
        <v/>
      </c>
    </row>
    <row r="91" spans="1:16" x14ac:dyDescent="0.2">
      <c r="A91" s="118">
        <v>65</v>
      </c>
      <c r="B91" s="85"/>
      <c r="C91" s="10"/>
      <c r="D91" s="25"/>
      <c r="E91" s="119" t="str">
        <f t="shared" ref="E91:E126" si="5">IF(OR(B91="",C91=""),"",IF(B91&gt;C91,"Fel datum!",(IF(P91="FEL","Fel datum!",C91-B91))))</f>
        <v/>
      </c>
      <c r="N91" s="18" t="str">
        <f t="shared" ref="N91:N126" si="6">IF(D91="K",E91,"")</f>
        <v/>
      </c>
      <c r="O91" s="18" t="str">
        <f t="shared" ref="O91:O126" si="7">IF(D91="M",E91,"")</f>
        <v/>
      </c>
      <c r="P91" s="18" t="str">
        <f t="shared" si="3"/>
        <v/>
      </c>
    </row>
    <row r="92" spans="1:16" x14ac:dyDescent="0.2">
      <c r="A92" s="118">
        <v>66</v>
      </c>
      <c r="B92" s="85"/>
      <c r="C92" s="10"/>
      <c r="D92" s="25"/>
      <c r="E92" s="119" t="str">
        <f t="shared" si="5"/>
        <v/>
      </c>
      <c r="N92" s="18" t="str">
        <f t="shared" si="6"/>
        <v/>
      </c>
      <c r="O92" s="18" t="str">
        <f t="shared" si="7"/>
        <v/>
      </c>
      <c r="P92" s="18" t="str">
        <f t="shared" si="3"/>
        <v/>
      </c>
    </row>
    <row r="93" spans="1:16" x14ac:dyDescent="0.2">
      <c r="A93" s="118">
        <v>67</v>
      </c>
      <c r="B93" s="85"/>
      <c r="C93" s="10"/>
      <c r="D93" s="25"/>
      <c r="E93" s="119" t="str">
        <f t="shared" si="5"/>
        <v/>
      </c>
      <c r="N93" s="18" t="str">
        <f t="shared" si="6"/>
        <v/>
      </c>
      <c r="O93" s="18" t="str">
        <f t="shared" si="7"/>
        <v/>
      </c>
      <c r="P93" s="18" t="str">
        <f t="shared" si="3"/>
        <v/>
      </c>
    </row>
    <row r="94" spans="1:16" x14ac:dyDescent="0.2">
      <c r="A94" s="118">
        <v>68</v>
      </c>
      <c r="B94" s="85"/>
      <c r="C94" s="10"/>
      <c r="D94" s="25"/>
      <c r="E94" s="119" t="str">
        <f t="shared" si="5"/>
        <v/>
      </c>
      <c r="N94" s="18" t="str">
        <f t="shared" si="6"/>
        <v/>
      </c>
      <c r="O94" s="18" t="str">
        <f t="shared" si="7"/>
        <v/>
      </c>
      <c r="P94" s="18" t="str">
        <f t="shared" ref="P94:P126" si="8">IF(C94="","",IF(C94&lt;DATE(2022,1,1),"FEL",IF(C94&gt;DATE(2023,6,30),"FEL","")))</f>
        <v/>
      </c>
    </row>
    <row r="95" spans="1:16" x14ac:dyDescent="0.2">
      <c r="A95" s="118">
        <v>69</v>
      </c>
      <c r="B95" s="85"/>
      <c r="C95" s="10"/>
      <c r="D95" s="25"/>
      <c r="E95" s="119" t="str">
        <f t="shared" si="5"/>
        <v/>
      </c>
      <c r="N95" s="18" t="str">
        <f t="shared" si="6"/>
        <v/>
      </c>
      <c r="O95" s="18" t="str">
        <f t="shared" si="7"/>
        <v/>
      </c>
      <c r="P95" s="18" t="str">
        <f t="shared" si="8"/>
        <v/>
      </c>
    </row>
    <row r="96" spans="1:16" x14ac:dyDescent="0.2">
      <c r="A96" s="118">
        <v>70</v>
      </c>
      <c r="B96" s="85"/>
      <c r="C96" s="10"/>
      <c r="D96" s="25"/>
      <c r="E96" s="119" t="str">
        <f t="shared" si="5"/>
        <v/>
      </c>
      <c r="N96" s="18" t="str">
        <f t="shared" si="6"/>
        <v/>
      </c>
      <c r="O96" s="18" t="str">
        <f t="shared" si="7"/>
        <v/>
      </c>
      <c r="P96" s="18" t="str">
        <f t="shared" si="8"/>
        <v/>
      </c>
    </row>
    <row r="97" spans="1:16" x14ac:dyDescent="0.2">
      <c r="A97" s="118">
        <v>71</v>
      </c>
      <c r="B97" s="85"/>
      <c r="C97" s="10"/>
      <c r="D97" s="25"/>
      <c r="E97" s="119" t="str">
        <f t="shared" si="5"/>
        <v/>
      </c>
      <c r="N97" s="18" t="str">
        <f t="shared" si="6"/>
        <v/>
      </c>
      <c r="O97" s="18" t="str">
        <f t="shared" si="7"/>
        <v/>
      </c>
      <c r="P97" s="18" t="str">
        <f t="shared" si="8"/>
        <v/>
      </c>
    </row>
    <row r="98" spans="1:16" x14ac:dyDescent="0.2">
      <c r="A98" s="118">
        <v>72</v>
      </c>
      <c r="B98" s="85"/>
      <c r="C98" s="10"/>
      <c r="D98" s="25"/>
      <c r="E98" s="119" t="str">
        <f t="shared" si="5"/>
        <v/>
      </c>
      <c r="N98" s="18" t="str">
        <f t="shared" si="6"/>
        <v/>
      </c>
      <c r="O98" s="18" t="str">
        <f t="shared" si="7"/>
        <v/>
      </c>
      <c r="P98" s="18" t="str">
        <f t="shared" si="8"/>
        <v/>
      </c>
    </row>
    <row r="99" spans="1:16" x14ac:dyDescent="0.2">
      <c r="A99" s="118">
        <v>73</v>
      </c>
      <c r="B99" s="85"/>
      <c r="C99" s="10"/>
      <c r="D99" s="25"/>
      <c r="E99" s="119" t="str">
        <f t="shared" si="5"/>
        <v/>
      </c>
      <c r="N99" s="18" t="str">
        <f t="shared" si="6"/>
        <v/>
      </c>
      <c r="O99" s="18" t="str">
        <f t="shared" si="7"/>
        <v/>
      </c>
      <c r="P99" s="18" t="str">
        <f t="shared" si="8"/>
        <v/>
      </c>
    </row>
    <row r="100" spans="1:16" x14ac:dyDescent="0.2">
      <c r="A100" s="118">
        <v>74</v>
      </c>
      <c r="B100" s="85"/>
      <c r="C100" s="10"/>
      <c r="D100" s="25"/>
      <c r="E100" s="119" t="str">
        <f t="shared" si="5"/>
        <v/>
      </c>
      <c r="N100" s="18" t="str">
        <f t="shared" si="6"/>
        <v/>
      </c>
      <c r="O100" s="18" t="str">
        <f t="shared" si="7"/>
        <v/>
      </c>
      <c r="P100" s="18" t="str">
        <f t="shared" si="8"/>
        <v/>
      </c>
    </row>
    <row r="101" spans="1:16" x14ac:dyDescent="0.2">
      <c r="A101" s="118">
        <v>75</v>
      </c>
      <c r="B101" s="85"/>
      <c r="C101" s="10"/>
      <c r="D101" s="25"/>
      <c r="E101" s="119" t="str">
        <f t="shared" si="5"/>
        <v/>
      </c>
      <c r="N101" s="18" t="str">
        <f t="shared" si="6"/>
        <v/>
      </c>
      <c r="O101" s="18" t="str">
        <f t="shared" si="7"/>
        <v/>
      </c>
      <c r="P101" s="18" t="str">
        <f t="shared" si="8"/>
        <v/>
      </c>
    </row>
    <row r="102" spans="1:16" x14ac:dyDescent="0.2">
      <c r="A102" s="118">
        <v>76</v>
      </c>
      <c r="B102" s="85"/>
      <c r="C102" s="10"/>
      <c r="D102" s="25"/>
      <c r="E102" s="119" t="str">
        <f t="shared" si="5"/>
        <v/>
      </c>
      <c r="N102" s="18" t="str">
        <f t="shared" si="6"/>
        <v/>
      </c>
      <c r="O102" s="18" t="str">
        <f t="shared" si="7"/>
        <v/>
      </c>
      <c r="P102" s="18" t="str">
        <f t="shared" si="8"/>
        <v/>
      </c>
    </row>
    <row r="103" spans="1:16" x14ac:dyDescent="0.2">
      <c r="A103" s="118">
        <v>77</v>
      </c>
      <c r="B103" s="85"/>
      <c r="C103" s="10"/>
      <c r="D103" s="25"/>
      <c r="E103" s="119" t="str">
        <f t="shared" si="5"/>
        <v/>
      </c>
      <c r="N103" s="18" t="str">
        <f t="shared" si="6"/>
        <v/>
      </c>
      <c r="O103" s="18" t="str">
        <f t="shared" si="7"/>
        <v/>
      </c>
      <c r="P103" s="18" t="str">
        <f t="shared" si="8"/>
        <v/>
      </c>
    </row>
    <row r="104" spans="1:16" x14ac:dyDescent="0.2">
      <c r="A104" s="118">
        <v>78</v>
      </c>
      <c r="B104" s="85"/>
      <c r="C104" s="10"/>
      <c r="D104" s="25"/>
      <c r="E104" s="119" t="str">
        <f t="shared" si="5"/>
        <v/>
      </c>
      <c r="N104" s="18" t="str">
        <f t="shared" si="6"/>
        <v/>
      </c>
      <c r="O104" s="18" t="str">
        <f t="shared" si="7"/>
        <v/>
      </c>
      <c r="P104" s="18" t="str">
        <f t="shared" si="8"/>
        <v/>
      </c>
    </row>
    <row r="105" spans="1:16" x14ac:dyDescent="0.2">
      <c r="A105" s="118">
        <v>79</v>
      </c>
      <c r="B105" s="85"/>
      <c r="C105" s="10"/>
      <c r="D105" s="25"/>
      <c r="E105" s="119" t="str">
        <f t="shared" si="5"/>
        <v/>
      </c>
      <c r="N105" s="18" t="str">
        <f t="shared" si="6"/>
        <v/>
      </c>
      <c r="O105" s="18" t="str">
        <f t="shared" si="7"/>
        <v/>
      </c>
      <c r="P105" s="18" t="str">
        <f t="shared" si="8"/>
        <v/>
      </c>
    </row>
    <row r="106" spans="1:16" x14ac:dyDescent="0.2">
      <c r="A106" s="118">
        <v>80</v>
      </c>
      <c r="B106" s="85"/>
      <c r="C106" s="10"/>
      <c r="D106" s="25"/>
      <c r="E106" s="119" t="str">
        <f t="shared" si="5"/>
        <v/>
      </c>
      <c r="N106" s="18" t="str">
        <f t="shared" si="6"/>
        <v/>
      </c>
      <c r="O106" s="18" t="str">
        <f t="shared" si="7"/>
        <v/>
      </c>
      <c r="P106" s="18" t="str">
        <f t="shared" si="8"/>
        <v/>
      </c>
    </row>
    <row r="107" spans="1:16" x14ac:dyDescent="0.2">
      <c r="A107" s="118">
        <v>81</v>
      </c>
      <c r="B107" s="85"/>
      <c r="C107" s="10"/>
      <c r="D107" s="25"/>
      <c r="E107" s="119" t="str">
        <f t="shared" si="5"/>
        <v/>
      </c>
      <c r="N107" s="18" t="str">
        <f t="shared" si="6"/>
        <v/>
      </c>
      <c r="O107" s="18" t="str">
        <f t="shared" si="7"/>
        <v/>
      </c>
      <c r="P107" s="18" t="str">
        <f t="shared" si="8"/>
        <v/>
      </c>
    </row>
    <row r="108" spans="1:16" x14ac:dyDescent="0.2">
      <c r="A108" s="118">
        <v>82</v>
      </c>
      <c r="B108" s="85"/>
      <c r="C108" s="10"/>
      <c r="D108" s="25"/>
      <c r="E108" s="119" t="str">
        <f t="shared" si="5"/>
        <v/>
      </c>
      <c r="N108" s="18" t="str">
        <f t="shared" si="6"/>
        <v/>
      </c>
      <c r="O108" s="18" t="str">
        <f t="shared" si="7"/>
        <v/>
      </c>
      <c r="P108" s="18" t="str">
        <f t="shared" si="8"/>
        <v/>
      </c>
    </row>
    <row r="109" spans="1:16" x14ac:dyDescent="0.2">
      <c r="A109" s="118">
        <v>83</v>
      </c>
      <c r="B109" s="85"/>
      <c r="C109" s="10"/>
      <c r="D109" s="25"/>
      <c r="E109" s="119" t="str">
        <f t="shared" si="5"/>
        <v/>
      </c>
      <c r="N109" s="18" t="str">
        <f t="shared" si="6"/>
        <v/>
      </c>
      <c r="O109" s="18" t="str">
        <f t="shared" si="7"/>
        <v/>
      </c>
      <c r="P109" s="18" t="str">
        <f t="shared" si="8"/>
        <v/>
      </c>
    </row>
    <row r="110" spans="1:16" x14ac:dyDescent="0.2">
      <c r="A110" s="118">
        <v>84</v>
      </c>
      <c r="B110" s="85"/>
      <c r="C110" s="10"/>
      <c r="D110" s="25"/>
      <c r="E110" s="119" t="str">
        <f t="shared" si="5"/>
        <v/>
      </c>
      <c r="N110" s="18" t="str">
        <f t="shared" si="6"/>
        <v/>
      </c>
      <c r="O110" s="18" t="str">
        <f t="shared" si="7"/>
        <v/>
      </c>
      <c r="P110" s="18" t="str">
        <f t="shared" si="8"/>
        <v/>
      </c>
    </row>
    <row r="111" spans="1:16" x14ac:dyDescent="0.2">
      <c r="A111" s="118">
        <v>85</v>
      </c>
      <c r="B111" s="85"/>
      <c r="C111" s="10"/>
      <c r="D111" s="25"/>
      <c r="E111" s="119" t="str">
        <f t="shared" si="5"/>
        <v/>
      </c>
      <c r="N111" s="18" t="str">
        <f t="shared" si="6"/>
        <v/>
      </c>
      <c r="O111" s="18" t="str">
        <f t="shared" si="7"/>
        <v/>
      </c>
      <c r="P111" s="18" t="str">
        <f t="shared" si="8"/>
        <v/>
      </c>
    </row>
    <row r="112" spans="1:16" x14ac:dyDescent="0.2">
      <c r="A112" s="118">
        <v>86</v>
      </c>
      <c r="B112" s="85"/>
      <c r="C112" s="10"/>
      <c r="D112" s="25"/>
      <c r="E112" s="119" t="str">
        <f t="shared" si="5"/>
        <v/>
      </c>
      <c r="N112" s="18" t="str">
        <f t="shared" si="6"/>
        <v/>
      </c>
      <c r="O112" s="18" t="str">
        <f t="shared" si="7"/>
        <v/>
      </c>
      <c r="P112" s="18" t="str">
        <f t="shared" si="8"/>
        <v/>
      </c>
    </row>
    <row r="113" spans="1:16" x14ac:dyDescent="0.2">
      <c r="A113" s="118">
        <v>87</v>
      </c>
      <c r="B113" s="85"/>
      <c r="C113" s="10"/>
      <c r="D113" s="25"/>
      <c r="E113" s="119" t="str">
        <f t="shared" si="5"/>
        <v/>
      </c>
      <c r="N113" s="18" t="str">
        <f t="shared" si="6"/>
        <v/>
      </c>
      <c r="O113" s="18" t="str">
        <f t="shared" si="7"/>
        <v/>
      </c>
      <c r="P113" s="18" t="str">
        <f t="shared" si="8"/>
        <v/>
      </c>
    </row>
    <row r="114" spans="1:16" x14ac:dyDescent="0.2">
      <c r="A114" s="118">
        <v>88</v>
      </c>
      <c r="B114" s="85"/>
      <c r="C114" s="10"/>
      <c r="D114" s="25"/>
      <c r="E114" s="119" t="str">
        <f t="shared" si="5"/>
        <v/>
      </c>
      <c r="N114" s="18" t="str">
        <f t="shared" si="6"/>
        <v/>
      </c>
      <c r="O114" s="18" t="str">
        <f t="shared" si="7"/>
        <v/>
      </c>
      <c r="P114" s="18" t="str">
        <f t="shared" si="8"/>
        <v/>
      </c>
    </row>
    <row r="115" spans="1:16" x14ac:dyDescent="0.2">
      <c r="A115" s="118">
        <v>89</v>
      </c>
      <c r="B115" s="85"/>
      <c r="C115" s="10"/>
      <c r="D115" s="25"/>
      <c r="E115" s="119" t="str">
        <f t="shared" si="5"/>
        <v/>
      </c>
      <c r="N115" s="18" t="str">
        <f t="shared" si="6"/>
        <v/>
      </c>
      <c r="O115" s="18" t="str">
        <f t="shared" si="7"/>
        <v/>
      </c>
      <c r="P115" s="18" t="str">
        <f t="shared" si="8"/>
        <v/>
      </c>
    </row>
    <row r="116" spans="1:16" x14ac:dyDescent="0.2">
      <c r="A116" s="118">
        <v>90</v>
      </c>
      <c r="B116" s="85"/>
      <c r="C116" s="10"/>
      <c r="D116" s="25"/>
      <c r="E116" s="119" t="str">
        <f t="shared" si="5"/>
        <v/>
      </c>
      <c r="N116" s="18" t="str">
        <f t="shared" si="6"/>
        <v/>
      </c>
      <c r="O116" s="18" t="str">
        <f t="shared" si="7"/>
        <v/>
      </c>
      <c r="P116" s="18" t="str">
        <f t="shared" si="8"/>
        <v/>
      </c>
    </row>
    <row r="117" spans="1:16" x14ac:dyDescent="0.2">
      <c r="A117" s="118">
        <v>91</v>
      </c>
      <c r="B117" s="85"/>
      <c r="C117" s="10"/>
      <c r="D117" s="25"/>
      <c r="E117" s="119" t="str">
        <f t="shared" si="5"/>
        <v/>
      </c>
      <c r="N117" s="18" t="str">
        <f t="shared" si="6"/>
        <v/>
      </c>
      <c r="O117" s="18" t="str">
        <f t="shared" si="7"/>
        <v/>
      </c>
      <c r="P117" s="18" t="str">
        <f t="shared" si="8"/>
        <v/>
      </c>
    </row>
    <row r="118" spans="1:16" x14ac:dyDescent="0.2">
      <c r="A118" s="118">
        <v>92</v>
      </c>
      <c r="B118" s="85"/>
      <c r="C118" s="10"/>
      <c r="D118" s="25"/>
      <c r="E118" s="119" t="str">
        <f t="shared" si="5"/>
        <v/>
      </c>
      <c r="N118" s="18" t="str">
        <f t="shared" si="6"/>
        <v/>
      </c>
      <c r="O118" s="18" t="str">
        <f t="shared" si="7"/>
        <v/>
      </c>
      <c r="P118" s="18" t="str">
        <f t="shared" si="8"/>
        <v/>
      </c>
    </row>
    <row r="119" spans="1:16" x14ac:dyDescent="0.2">
      <c r="A119" s="118">
        <v>93</v>
      </c>
      <c r="B119" s="85"/>
      <c r="C119" s="10"/>
      <c r="D119" s="25"/>
      <c r="E119" s="119" t="str">
        <f t="shared" si="5"/>
        <v/>
      </c>
      <c r="N119" s="18" t="str">
        <f t="shared" si="6"/>
        <v/>
      </c>
      <c r="O119" s="18" t="str">
        <f t="shared" si="7"/>
        <v/>
      </c>
      <c r="P119" s="18" t="str">
        <f t="shared" si="8"/>
        <v/>
      </c>
    </row>
    <row r="120" spans="1:16" x14ac:dyDescent="0.2">
      <c r="A120" s="118">
        <v>94</v>
      </c>
      <c r="B120" s="85"/>
      <c r="C120" s="10"/>
      <c r="D120" s="25"/>
      <c r="E120" s="119" t="str">
        <f t="shared" si="5"/>
        <v/>
      </c>
      <c r="N120" s="18" t="str">
        <f t="shared" si="6"/>
        <v/>
      </c>
      <c r="O120" s="18" t="str">
        <f t="shared" si="7"/>
        <v/>
      </c>
      <c r="P120" s="18" t="str">
        <f t="shared" si="8"/>
        <v/>
      </c>
    </row>
    <row r="121" spans="1:16" x14ac:dyDescent="0.2">
      <c r="A121" s="118">
        <v>95</v>
      </c>
      <c r="B121" s="85"/>
      <c r="C121" s="10"/>
      <c r="D121" s="25"/>
      <c r="E121" s="119" t="str">
        <f t="shared" si="5"/>
        <v/>
      </c>
      <c r="N121" s="18" t="str">
        <f t="shared" si="6"/>
        <v/>
      </c>
      <c r="O121" s="18" t="str">
        <f t="shared" si="7"/>
        <v/>
      </c>
      <c r="P121" s="18" t="str">
        <f t="shared" si="8"/>
        <v/>
      </c>
    </row>
    <row r="122" spans="1:16" x14ac:dyDescent="0.2">
      <c r="A122" s="118">
        <v>96</v>
      </c>
      <c r="B122" s="85"/>
      <c r="C122" s="10"/>
      <c r="D122" s="25"/>
      <c r="E122" s="119" t="str">
        <f t="shared" si="5"/>
        <v/>
      </c>
      <c r="N122" s="18" t="str">
        <f t="shared" si="6"/>
        <v/>
      </c>
      <c r="O122" s="18" t="str">
        <f t="shared" si="7"/>
        <v/>
      </c>
      <c r="P122" s="18" t="str">
        <f t="shared" si="8"/>
        <v/>
      </c>
    </row>
    <row r="123" spans="1:16" x14ac:dyDescent="0.2">
      <c r="A123" s="118">
        <v>97</v>
      </c>
      <c r="B123" s="85"/>
      <c r="C123" s="10"/>
      <c r="D123" s="25"/>
      <c r="E123" s="119" t="str">
        <f t="shared" si="5"/>
        <v/>
      </c>
      <c r="N123" s="18" t="str">
        <f t="shared" si="6"/>
        <v/>
      </c>
      <c r="O123" s="18" t="str">
        <f t="shared" si="7"/>
        <v/>
      </c>
      <c r="P123" s="18" t="str">
        <f t="shared" si="8"/>
        <v/>
      </c>
    </row>
    <row r="124" spans="1:16" x14ac:dyDescent="0.2">
      <c r="A124" s="118">
        <v>98</v>
      </c>
      <c r="B124" s="85"/>
      <c r="C124" s="10"/>
      <c r="D124" s="25"/>
      <c r="E124" s="119" t="str">
        <f t="shared" si="5"/>
        <v/>
      </c>
      <c r="N124" s="18" t="str">
        <f t="shared" si="6"/>
        <v/>
      </c>
      <c r="O124" s="18" t="str">
        <f t="shared" si="7"/>
        <v/>
      </c>
      <c r="P124" s="18" t="str">
        <f t="shared" si="8"/>
        <v/>
      </c>
    </row>
    <row r="125" spans="1:16" x14ac:dyDescent="0.2">
      <c r="A125" s="118">
        <v>99</v>
      </c>
      <c r="B125" s="85"/>
      <c r="C125" s="10"/>
      <c r="D125" s="25"/>
      <c r="E125" s="119" t="str">
        <f t="shared" si="5"/>
        <v/>
      </c>
      <c r="N125" s="18" t="str">
        <f t="shared" si="6"/>
        <v/>
      </c>
      <c r="O125" s="18" t="str">
        <f t="shared" si="7"/>
        <v/>
      </c>
      <c r="P125" s="18" t="str">
        <f t="shared" si="8"/>
        <v/>
      </c>
    </row>
    <row r="126" spans="1:16" x14ac:dyDescent="0.2">
      <c r="A126" s="123">
        <v>100</v>
      </c>
      <c r="B126" s="124"/>
      <c r="C126" s="125"/>
      <c r="D126" s="126"/>
      <c r="E126" s="127" t="str">
        <f t="shared" si="5"/>
        <v/>
      </c>
      <c r="N126" s="18" t="str">
        <f t="shared" si="6"/>
        <v/>
      </c>
      <c r="O126" s="18" t="str">
        <f t="shared" si="7"/>
        <v/>
      </c>
      <c r="P126" s="18" t="str">
        <f t="shared" si="8"/>
        <v/>
      </c>
    </row>
    <row r="127" spans="1:16" x14ac:dyDescent="0.2"/>
  </sheetData>
  <sheetProtection algorithmName="SHA-512" hashValue="3PUR5M/SlMf/a4W0Xoomq6dGWIMlSVkT+FAXA3jAGtUy78TJv1XpJF9X3kYcQqahr/Tcwp7plW3xiDwlmwSAiA==" saltValue="AhUhURAx31JPI7ULDKRPjw==" spinCount="100000" sheet="1" objects="1" scenarios="1"/>
  <mergeCells count="16">
    <mergeCell ref="A4:E4"/>
    <mergeCell ref="A5:E5"/>
    <mergeCell ref="A6:E6"/>
    <mergeCell ref="A7:E7"/>
    <mergeCell ref="A1:E1"/>
    <mergeCell ref="A25:C25"/>
    <mergeCell ref="A16:C16"/>
    <mergeCell ref="A14:E14"/>
    <mergeCell ref="A22:E22"/>
    <mergeCell ref="A23:E23"/>
    <mergeCell ref="A13:E13"/>
    <mergeCell ref="A8:E8"/>
    <mergeCell ref="A9:E9"/>
    <mergeCell ref="A10:E10"/>
    <mergeCell ref="A11:E11"/>
    <mergeCell ref="A12:E12"/>
  </mergeCells>
  <conditionalFormatting sqref="D27:D126">
    <cfRule type="cellIs" dxfId="2" priority="4" stopIfTrue="1" operator="lessThan">
      <formula>0</formula>
    </cfRule>
  </conditionalFormatting>
  <conditionalFormatting sqref="E27:E126">
    <cfRule type="expression" dxfId="1" priority="6" stopIfTrue="1">
      <formula>E27="Fel datum!"</formula>
    </cfRule>
    <cfRule type="cellIs" dxfId="0" priority="8" stopIfTrue="1" operator="lessThan">
      <formula>0</formula>
    </cfRule>
  </conditionalFormatting>
  <dataValidations count="4">
    <dataValidation type="list" allowBlank="1" showInputMessage="1" showErrorMessage="1" errorTitle="Fel Inmatning!" error="Endast K (för kvinna), M (för man) är giltiga inmatningar. Cellen kan också lämnas tom." sqref="D27:D126" xr:uid="{00000000-0002-0000-0300-000000000000}">
      <formula1>$N$26:$O$26</formula1>
    </dataValidation>
    <dataValidation type="date" operator="lessThanOrEqual" allowBlank="1" showInputMessage="1" showErrorMessage="1" errorTitle="Fel inmatning!" error="Datum för beslut får inte vara senare än datum för påbörjad insats." sqref="B27:B126" xr:uid="{00000000-0002-0000-0300-000001000000}">
      <formula1>C27</formula1>
    </dataValidation>
    <dataValidation type="date" allowBlank="1" showInputMessage="1" showErrorMessage="1" error="Datum för beslut ska vara mellan 1 januari 2019 och 30 juni 2020" sqref="C127:C1048576" xr:uid="{00000000-0002-0000-0300-000002000000}">
      <formula1>43466</formula1>
      <formula2>44012</formula2>
    </dataValidation>
    <dataValidation type="date" allowBlank="1" showInputMessage="1" showErrorMessage="1" errorTitle="Fel datum" error="Datum för beslut ska vara mellan 1 januari 2023 och 30 juni 2024" sqref="C27:C126" xr:uid="{8BC9C446-0389-4795-8722-D071594818C3}">
      <formula1>44927</formula1>
      <formula2>45473</formula2>
    </dataValidation>
  </dataValidations>
  <hyperlinks>
    <hyperlink ref="A2" location="Start!A1" tooltip="Klicka här för att komma tillbaka till startmenyn" display="Tillbaka till start" xr:uid="{00000000-0004-0000-0300-000000000000}"/>
  </hyperlinks>
  <pageMargins left="0.7" right="0.7" top="0.75" bottom="0.75" header="0.3" footer="0.3"/>
  <pageSetup paperSize="9" orientation="portrait" r:id="rId1"/>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8"/>
  <sheetViews>
    <sheetView zoomScaleNormal="100" workbookViewId="0">
      <selection sqref="A1:B1"/>
    </sheetView>
  </sheetViews>
  <sheetFormatPr defaultColWidth="0" defaultRowHeight="12.75" zeroHeight="1" x14ac:dyDescent="0.2"/>
  <cols>
    <col min="1" max="1" width="20.85546875" style="5" customWidth="1"/>
    <col min="2" max="2" width="60.42578125" style="5" customWidth="1"/>
    <col min="3" max="3" width="12.85546875" style="5" customWidth="1"/>
    <col min="4" max="4" width="9.140625" style="5" customWidth="1"/>
    <col min="5" max="5" width="18.140625" style="5" hidden="1" customWidth="1"/>
    <col min="6" max="6" width="0" style="5" hidden="1" customWidth="1"/>
    <col min="7" max="16384" width="9.140625" style="5" hidden="1"/>
  </cols>
  <sheetData>
    <row r="1" spans="1:3" ht="30.75" customHeight="1" thickBot="1" x14ac:dyDescent="0.25">
      <c r="A1" s="185" t="s">
        <v>112</v>
      </c>
      <c r="B1" s="185"/>
      <c r="C1" s="34"/>
    </row>
    <row r="2" spans="1:3" ht="21.75" customHeight="1" thickTop="1" thickBot="1" x14ac:dyDescent="0.25">
      <c r="A2" s="29" t="s">
        <v>0</v>
      </c>
      <c r="B2" s="30"/>
      <c r="C2" s="97"/>
    </row>
    <row r="3" spans="1:3" ht="67.5" customHeight="1" thickTop="1" x14ac:dyDescent="0.3">
      <c r="A3" s="186" t="s">
        <v>99</v>
      </c>
      <c r="B3" s="186"/>
      <c r="C3" s="187"/>
    </row>
    <row r="4" spans="1:3" x14ac:dyDescent="0.2">
      <c r="A4" s="129" t="s">
        <v>42</v>
      </c>
      <c r="B4" s="129" t="s">
        <v>1</v>
      </c>
      <c r="C4" s="130" t="s">
        <v>135</v>
      </c>
    </row>
    <row r="5" spans="1:3" ht="28.5" customHeight="1" x14ac:dyDescent="0.2">
      <c r="A5" s="31"/>
      <c r="B5" s="103" t="s">
        <v>12</v>
      </c>
      <c r="C5" s="128" t="str">
        <f>Utredningstid!B18</f>
        <v/>
      </c>
    </row>
    <row r="6" spans="1:3" ht="25.5" customHeight="1" x14ac:dyDescent="0.2">
      <c r="A6" s="32"/>
      <c r="B6" s="103" t="s">
        <v>13</v>
      </c>
      <c r="C6" s="128" t="str">
        <f>Utredningstid!B19</f>
        <v/>
      </c>
    </row>
    <row r="7" spans="1:3" ht="25.5" x14ac:dyDescent="0.2">
      <c r="A7" s="33"/>
      <c r="B7" s="103" t="s">
        <v>14</v>
      </c>
      <c r="C7" s="128" t="str">
        <f>Utredningstid!B20</f>
        <v/>
      </c>
    </row>
    <row r="8" spans="1:3" ht="25.5" customHeight="1" x14ac:dyDescent="0.2">
      <c r="A8" s="31"/>
      <c r="B8" s="104" t="s">
        <v>15</v>
      </c>
      <c r="C8" s="128" t="str">
        <f>Utredningstid!C18</f>
        <v/>
      </c>
    </row>
    <row r="9" spans="1:3" ht="25.5" customHeight="1" x14ac:dyDescent="0.2">
      <c r="A9" s="32"/>
      <c r="B9" s="104" t="s">
        <v>16</v>
      </c>
      <c r="C9" s="128" t="str">
        <f>Utredningstid!C19</f>
        <v/>
      </c>
    </row>
    <row r="10" spans="1:3" ht="25.5" customHeight="1" x14ac:dyDescent="0.2">
      <c r="A10" s="33"/>
      <c r="B10" s="104" t="s">
        <v>17</v>
      </c>
      <c r="C10" s="128" t="str">
        <f>Utredningstid!C20</f>
        <v/>
      </c>
    </row>
    <row r="11" spans="1:3" ht="25.5" customHeight="1" x14ac:dyDescent="0.2">
      <c r="A11" s="34"/>
      <c r="B11" s="104" t="s">
        <v>31</v>
      </c>
      <c r="C11" s="128" t="str">
        <f>IF(Väntetid!B19="",'Alternativ inmatning - Väntetid'!B18,Väntetid!B19)</f>
        <v/>
      </c>
    </row>
    <row r="12" spans="1:3" ht="25.5" customHeight="1" x14ac:dyDescent="0.2">
      <c r="A12" s="22"/>
      <c r="B12" s="104" t="s">
        <v>32</v>
      </c>
      <c r="C12" s="128" t="str">
        <f>IF(Väntetid!B20="",'Alternativ inmatning - Väntetid'!B19,Väntetid!B20)</f>
        <v/>
      </c>
    </row>
    <row r="13" spans="1:3" ht="25.5" x14ac:dyDescent="0.2">
      <c r="A13" s="33"/>
      <c r="B13" s="104" t="s">
        <v>33</v>
      </c>
      <c r="C13" s="128" t="str">
        <f>IF(Väntetid!B21="",'Alternativ inmatning - Väntetid'!B20,Väntetid!B21)</f>
        <v/>
      </c>
    </row>
    <row r="14" spans="1:3" ht="25.5" customHeight="1" x14ac:dyDescent="0.2">
      <c r="A14" s="31"/>
      <c r="B14" s="104" t="s">
        <v>34</v>
      </c>
      <c r="C14" s="128" t="str">
        <f>IF(Väntetid!C19="",'Alternativ inmatning - Väntetid'!C18,Väntetid!C19)</f>
        <v/>
      </c>
    </row>
    <row r="15" spans="1:3" ht="25.5" x14ac:dyDescent="0.2">
      <c r="A15" s="32"/>
      <c r="B15" s="104" t="s">
        <v>35</v>
      </c>
      <c r="C15" s="128" t="str">
        <f>IF(Väntetid!C20="",'Alternativ inmatning - Väntetid'!C19,Väntetid!C20)</f>
        <v/>
      </c>
    </row>
    <row r="16" spans="1:3" ht="25.5" x14ac:dyDescent="0.2">
      <c r="A16" s="32"/>
      <c r="B16" s="131" t="s">
        <v>36</v>
      </c>
      <c r="C16" s="132" t="str">
        <f>IF(Väntetid!C21="",'Alternativ inmatning - Väntetid'!C20,Väntetid!C21)</f>
        <v/>
      </c>
    </row>
    <row r="17" spans="1:3" x14ac:dyDescent="0.2">
      <c r="A17" s="96"/>
      <c r="B17" s="96"/>
    </row>
    <row r="18" spans="1:3" ht="37.5" customHeight="1" x14ac:dyDescent="0.2">
      <c r="A18" s="190" t="s">
        <v>92</v>
      </c>
      <c r="B18" s="191"/>
      <c r="C18" s="92"/>
    </row>
    <row r="19" spans="1:3" ht="22.5" customHeight="1" x14ac:dyDescent="0.25">
      <c r="A19" s="182" t="s">
        <v>113</v>
      </c>
      <c r="B19" s="182"/>
      <c r="C19" s="100"/>
    </row>
    <row r="20" spans="1:3" ht="36.75" customHeight="1" x14ac:dyDescent="0.2">
      <c r="A20" s="192" t="s">
        <v>93</v>
      </c>
      <c r="B20" s="193"/>
      <c r="C20" s="92"/>
    </row>
    <row r="21" spans="1:3" ht="52.5" customHeight="1" x14ac:dyDescent="0.2">
      <c r="A21" s="192" t="s">
        <v>94</v>
      </c>
      <c r="B21" s="193"/>
      <c r="C21" s="92"/>
    </row>
    <row r="22" spans="1:3" ht="51" customHeight="1" x14ac:dyDescent="0.25">
      <c r="A22" s="188" t="s">
        <v>114</v>
      </c>
      <c r="B22" s="188"/>
      <c r="C22" s="100"/>
    </row>
    <row r="23" spans="1:3" ht="36.75" customHeight="1" x14ac:dyDescent="0.25">
      <c r="A23" s="188" t="s">
        <v>104</v>
      </c>
      <c r="B23" s="189"/>
      <c r="C23" s="92"/>
    </row>
    <row r="24" spans="1:3" ht="37.5" customHeight="1" x14ac:dyDescent="0.25">
      <c r="A24" s="182" t="s">
        <v>115</v>
      </c>
      <c r="B24" s="183"/>
      <c r="C24" s="92"/>
    </row>
    <row r="25" spans="1:3" ht="38.25" customHeight="1" x14ac:dyDescent="0.25">
      <c r="A25" s="182" t="s">
        <v>95</v>
      </c>
      <c r="B25" s="182"/>
      <c r="C25" s="100"/>
    </row>
    <row r="26" spans="1:3" ht="66.75" customHeight="1" x14ac:dyDescent="0.25">
      <c r="A26" s="182" t="s">
        <v>96</v>
      </c>
      <c r="B26" s="182"/>
      <c r="C26" s="100"/>
    </row>
    <row r="27" spans="1:3" ht="67.5" customHeight="1" x14ac:dyDescent="0.25">
      <c r="A27" s="182" t="s">
        <v>116</v>
      </c>
      <c r="B27" s="183"/>
      <c r="C27" s="92"/>
    </row>
    <row r="28" spans="1:3" ht="26.25" customHeight="1" x14ac:dyDescent="0.25">
      <c r="A28" s="182" t="s">
        <v>97</v>
      </c>
      <c r="B28" s="182"/>
      <c r="C28" s="100"/>
    </row>
    <row r="29" spans="1:3" ht="30" customHeight="1" x14ac:dyDescent="0.25">
      <c r="A29" s="182" t="s">
        <v>71</v>
      </c>
      <c r="B29" s="183"/>
      <c r="C29" s="92"/>
    </row>
    <row r="30" spans="1:3" ht="15" x14ac:dyDescent="0.25">
      <c r="A30" s="184" t="s">
        <v>70</v>
      </c>
      <c r="B30" s="184"/>
      <c r="C30" s="100"/>
    </row>
    <row r="31" spans="1:3" ht="14.25" customHeight="1" x14ac:dyDescent="0.25">
      <c r="A31" s="94" t="s">
        <v>69</v>
      </c>
      <c r="B31" s="97"/>
      <c r="C31" s="92"/>
    </row>
    <row r="32" spans="1:3" ht="25.5" customHeight="1" x14ac:dyDescent="0.25">
      <c r="A32" s="93" t="s">
        <v>98</v>
      </c>
      <c r="B32" s="97"/>
      <c r="C32" s="92"/>
    </row>
    <row r="33" spans="1:3" ht="15" x14ac:dyDescent="0.2">
      <c r="A33" s="95" t="s">
        <v>121</v>
      </c>
      <c r="B33" s="98"/>
      <c r="C33" s="92"/>
    </row>
    <row r="34" spans="1:3" ht="15" x14ac:dyDescent="0.2">
      <c r="A34" s="95" t="s">
        <v>123</v>
      </c>
      <c r="B34" s="98"/>
      <c r="C34" s="92"/>
    </row>
    <row r="35" spans="1:3" ht="15" x14ac:dyDescent="0.25">
      <c r="A35" s="94" t="s">
        <v>127</v>
      </c>
      <c r="B35" s="99"/>
    </row>
    <row r="36" spans="1:3" ht="15" x14ac:dyDescent="0.25">
      <c r="A36" s="94" t="s">
        <v>126</v>
      </c>
      <c r="B36" s="99"/>
    </row>
    <row r="37" spans="1:3" ht="15" x14ac:dyDescent="0.2">
      <c r="A37" s="101" t="s">
        <v>124</v>
      </c>
      <c r="B37" s="102"/>
    </row>
    <row r="38" spans="1:3" x14ac:dyDescent="0.2"/>
  </sheetData>
  <sheetProtection algorithmName="SHA-512" hashValue="onOa98Q5NPTWkX7cxhjQc4dia+oxDq7dFGBNCOCiKMMlARHF1mKlWBk78fYcz3s6e7D5+haeWM+kL4Kv6pXJAw==" saltValue="g9CGUoHJCWkuuyFPCfN7sQ==" spinCount="100000" sheet="1" objects="1" scenarios="1"/>
  <mergeCells count="15">
    <mergeCell ref="A29:B29"/>
    <mergeCell ref="A30:B30"/>
    <mergeCell ref="A1:B1"/>
    <mergeCell ref="A3:C3"/>
    <mergeCell ref="A23:B23"/>
    <mergeCell ref="A24:B24"/>
    <mergeCell ref="A25:B25"/>
    <mergeCell ref="A26:B26"/>
    <mergeCell ref="A27:B27"/>
    <mergeCell ref="A28:B28"/>
    <mergeCell ref="A18:B18"/>
    <mergeCell ref="A19:B19"/>
    <mergeCell ref="A20:B20"/>
    <mergeCell ref="A21:B21"/>
    <mergeCell ref="A22:B22"/>
  </mergeCells>
  <phoneticPr fontId="0" type="noConversion"/>
  <hyperlinks>
    <hyperlink ref="A2" location="Start!A1" tooltip="Klicka här för att komma tillbaka till startmenyn" display="Tillbaka till start" xr:uid="{00000000-0004-0000-0400-000000000000}"/>
  </hyperlinks>
  <pageMargins left="0.25" right="0.25" top="0.75" bottom="0.75" header="0.3" footer="0.3"/>
  <pageSetup paperSize="9" scale="74"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
  <sheetViews>
    <sheetView showGridLines="0" zoomScaleNormal="100" workbookViewId="0">
      <selection sqref="A1:C1"/>
    </sheetView>
  </sheetViews>
  <sheetFormatPr defaultColWidth="0" defaultRowHeight="12.75" zeroHeight="1" x14ac:dyDescent="0.2"/>
  <cols>
    <col min="1" max="1" width="24.85546875" style="30" customWidth="1"/>
    <col min="2" max="2" width="28.7109375" style="30" customWidth="1"/>
    <col min="3" max="3" width="30.42578125" style="30" customWidth="1"/>
    <col min="4" max="4" width="64.7109375" style="30" customWidth="1"/>
    <col min="5" max="5" width="9.140625" style="30" customWidth="1"/>
    <col min="6" max="11" width="0" style="30" hidden="1" customWidth="1"/>
    <col min="12" max="16384" width="9.140625" style="30" hidden="1"/>
  </cols>
  <sheetData>
    <row r="1" spans="1:11" x14ac:dyDescent="0.2">
      <c r="A1" s="196" t="s">
        <v>117</v>
      </c>
      <c r="B1" s="196"/>
      <c r="C1" s="196"/>
    </row>
    <row r="2" spans="1:11" ht="35.25" customHeight="1" x14ac:dyDescent="0.2">
      <c r="A2" s="194" t="s">
        <v>46</v>
      </c>
      <c r="B2" s="194"/>
      <c r="C2" s="194"/>
      <c r="D2" s="194"/>
    </row>
    <row r="3" spans="1:11" ht="16.5" customHeight="1" x14ac:dyDescent="0.25">
      <c r="A3" s="195" t="s">
        <v>47</v>
      </c>
      <c r="B3" s="195"/>
      <c r="C3" s="195"/>
      <c r="D3" s="195"/>
    </row>
    <row r="4" spans="1:11" x14ac:dyDescent="0.2"/>
    <row r="5" spans="1:11" ht="13.5" thickBot="1" x14ac:dyDescent="0.25">
      <c r="A5" s="105" t="s">
        <v>42</v>
      </c>
      <c r="B5" s="105" t="s">
        <v>21</v>
      </c>
      <c r="C5" s="105" t="s">
        <v>22</v>
      </c>
      <c r="D5" s="106" t="s">
        <v>23</v>
      </c>
    </row>
    <row r="6" spans="1:11" ht="77.25" thickBot="1" x14ac:dyDescent="0.25">
      <c r="A6" s="107"/>
      <c r="B6" s="107" t="s">
        <v>24</v>
      </c>
      <c r="C6" s="108" t="s">
        <v>25</v>
      </c>
      <c r="D6" s="109" t="s">
        <v>49</v>
      </c>
    </row>
    <row r="7" spans="1:11" ht="77.25" thickBot="1" x14ac:dyDescent="0.25">
      <c r="A7" s="107"/>
      <c r="B7" s="107" t="s">
        <v>26</v>
      </c>
      <c r="C7" s="108" t="s">
        <v>27</v>
      </c>
      <c r="D7" s="109" t="s">
        <v>48</v>
      </c>
    </row>
    <row r="8" spans="1:11" ht="51.75" thickBot="1" x14ac:dyDescent="0.25">
      <c r="A8" s="107"/>
      <c r="B8" s="107" t="s">
        <v>28</v>
      </c>
      <c r="C8" s="110" t="s">
        <v>40</v>
      </c>
      <c r="D8" s="111" t="s">
        <v>43</v>
      </c>
      <c r="H8" s="112"/>
      <c r="I8" s="68"/>
      <c r="J8" s="68"/>
      <c r="K8" s="68"/>
    </row>
    <row r="9" spans="1:11" ht="51" x14ac:dyDescent="0.2">
      <c r="A9" s="113"/>
      <c r="B9" s="113" t="s">
        <v>29</v>
      </c>
      <c r="C9" s="114" t="s">
        <v>41</v>
      </c>
      <c r="D9" s="115" t="s">
        <v>44</v>
      </c>
      <c r="H9" s="68"/>
      <c r="I9" s="68"/>
      <c r="J9" s="68"/>
      <c r="K9" s="68"/>
    </row>
    <row r="10" spans="1:11" s="116" customFormat="1" x14ac:dyDescent="0.2">
      <c r="A10" s="30"/>
      <c r="B10" s="30"/>
      <c r="C10" s="30"/>
      <c r="D10" s="30"/>
    </row>
  </sheetData>
  <sheetProtection algorithmName="SHA-512" hashValue="1UVkLpBsrTsRPdn2YmlwniGT8hB5O9RiNnVEto70a6vPptuPlp0j9ePEMO3793wVk0q7NhAI8O25IhZ5h2g5WA==" saltValue="g3uNRuAWvSNjazdoPnfvSA==" spinCount="100000" sheet="1" objects="1" scenarios="1"/>
  <mergeCells count="3">
    <mergeCell ref="A2:D2"/>
    <mergeCell ref="A3:D3"/>
    <mergeCell ref="A1:C1"/>
  </mergeCells>
  <printOptions gridLines="1"/>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Start</vt:lpstr>
      <vt:lpstr>Utredningstid</vt:lpstr>
      <vt:lpstr>Väntetid</vt:lpstr>
      <vt:lpstr>Alternativ inmatning - Väntetid</vt:lpstr>
      <vt:lpstr>Samtliga resultat för inmatning</vt:lpstr>
      <vt:lpstr>Bilaga - Nyckeltalslista</vt:lpstr>
      <vt:lpstr>'Samtliga resultat för inmatning'!Utskriftsområde</vt:lpstr>
      <vt:lpstr>Start!Utskriftsområde</vt:lpstr>
      <vt:lpstr>Utredningstid!Utskriftsområde</vt:lpstr>
      <vt:lpstr>Väntetid!Utskriftsområde</vt:lpstr>
    </vt:vector>
  </TitlesOfParts>
  <Company>SKL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Ifyllnadsformulär - Funktionsnedsättning 2021</dc:title>
  <dc:creator>Hedlund Jarl Sofia</dc:creator>
  <cp:lastModifiedBy>Hemmendorff Anders</cp:lastModifiedBy>
  <cp:lastPrinted>2015-08-28T06:32:49Z</cp:lastPrinted>
  <dcterms:created xsi:type="dcterms:W3CDTF">2010-07-07T08:19:48Z</dcterms:created>
  <dcterms:modified xsi:type="dcterms:W3CDTF">2024-06-17T13:23:55Z</dcterms:modified>
</cp:coreProperties>
</file>